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<sst xmlns="http://schemas.openxmlformats.org/spreadsheetml/2006/main" count="1401" uniqueCount="292">
  <si>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</si>
  <si>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</si>
  <si>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</si>
  <si>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</si>
  <si>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</si>
  <si>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</si>
  <si>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</si>
  <si>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</si>
  <si>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</si>
  <si>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</si>
  <si>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</si>
  <si>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</si>
  <si>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</si>
  <si>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</si>
  <si>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</si>
  <si>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</si>
  <si>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</si>
  <si>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</si>
  <si>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</si>
  <si>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</si>
  <si>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</si>
  <si>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</si>
  <si>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</si>
  <si>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</si>
  <si>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</si>
  <si>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</si>
  <si>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</si>
  <si>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</si>
  <si>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</si>
  <si>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</si>
  <si>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</si>
  <si>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</si>
  <si>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</si>
  <si>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</si>
  <si>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</si>
  <si>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</si>
  <si>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</si>
  <si>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</si>
  <si>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</si>
  <si>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</si>
  <si>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</si>
  <si>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</si>
  <si>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</si>
  <si>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</si>
  <si>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</si>
  <si>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</si>
  <si>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</si>
  <si>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</si>
  <si>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</si>
  <si>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</si>
  <si>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</si>
  <si>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</si>
  <si>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</si>
  <si>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</si>
  <si>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</si>
  <si>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</si>
  <si>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</si>
  <si>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</si>
  <si>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</si>
  <si>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</si>
  <si>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</si>
  <si>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</si>
  <si>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</si>
  <si>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</si>
  <si>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</si>
  <si>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</si>
  <si>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</si>
  <si>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</si>
  <si>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</si>
  <si>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</si>
  <si>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</si>
  <si>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</si>
  <si>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</si>
  <si>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</si>
  <si>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</si>
  <si>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</si>
  <si>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</si>
  <si>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</si>
  <si>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</si>
  <si>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</si>
  <si>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</si>
  <si>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</si>
  <si>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</si>
  <si>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</si>
  <si>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</si>
  <si>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</si>
  <si>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</si>
  <si>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</si>
  <si>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</si>
  <si>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</si>
  <si>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</si>
  <si>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</si>
  <si>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</si>
  <si>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</si>
  <si>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</si>
  <si>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</si>
  <si>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</si>
  <si>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</si>
  <si>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</si>
  <si>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</si>
  <si>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</si>
  <si>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</si>
  <si>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</si>
  <si>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</si>
  <si>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</si>
  <si>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</si>
  <si>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</si>
  <si>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</si>
  <si>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</si>
  <si>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</si>
  <si>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</si>
  <si>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</si>
  <si>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</si>
  <si>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</si>
  <si>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</si>
  <si>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</si>
  <si>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</si>
  <si>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</si>
  <si>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</si>
  <si>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</si>
  <si>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</si>
  <si>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</si>
  <si>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</si>
  <si>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</si>
  <si>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</si>
  <si>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</si>
  <si>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</si>
  <si>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</si>
  <si>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</si>
  <si>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</si>
  <si>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</si>
  <si>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</si>
  <si>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</si>
  <si>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</si>
  <si>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</si>
  <si>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</si>
  <si>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</si>
  <si>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</si>
  <si>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</si>
  <si>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</si>
  <si>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</si>
  <si>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</si>
  <si>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</si>
  <si>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</si>
  <si>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</si>
  <si>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</si>
  <si>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</si>
  <si>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</si>
  <si>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</si>
  <si>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</si>
  <si>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</si>
  <si>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</si>
  <si>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</si>
  <si>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</si>
  <si>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Dirección de Capacitación Electoral</t>
  </si>
  <si>
    <t>Unidad de Desarrollo Institucional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</si>
  <si>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</si>
  <si>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</si>
  <si>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</si>
  <si>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</si>
  <si>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</si>
  <si>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</si>
  <si>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</si>
  <si>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GARZA</t>
  </si>
  <si>
    <t>Efectivo</t>
  </si>
  <si>
    <t>MARIA GUADALUPE</t>
  </si>
  <si>
    <t>AREVALO</t>
  </si>
  <si>
    <t>1 SERVICIO DE MENSAJERIA DOMESTICO EXPRESS.</t>
  </si>
  <si>
    <t>Consejeros Electorales</t>
  </si>
  <si>
    <t>DHL EXPRESS MEXICO, S.A. DE C.V.</t>
  </si>
  <si>
    <t>DESECHOS.</t>
  </si>
  <si>
    <t>PAGO POR TRASLADO DE BASURA DE LA BODEGA A SIMEPRODE.</t>
  </si>
  <si>
    <t>SIMEPRODE</t>
  </si>
  <si>
    <t>TIENDAS SORIANA, S.A. DE C.V.</t>
  </si>
  <si>
    <t>AMEL</t>
  </si>
  <si>
    <t>COMPRA DE SNACK PARA JUNTAS DE LA DA.</t>
  </si>
  <si>
    <t>Dirección Jurídica</t>
  </si>
  <si>
    <t>ABASTECEDORA DE OFICINAS, S.A. DE C.V.</t>
  </si>
  <si>
    <t>1 KG UVA VERDE SIN SEMILLA.</t>
  </si>
  <si>
    <t>COMPRA DE AGUA DE GARRAFON PARA EL CONSUMO DE LOS TRABAJADORES DEL EDIFICIO DE LA CEE.</t>
  </si>
  <si>
    <t xml:space="preserve">ARTURO </t>
  </si>
  <si>
    <t>Secretaria Ejecutiva</t>
  </si>
  <si>
    <t>NESPRESSO MEXICO, S.A. DE C.V.</t>
  </si>
  <si>
    <t>ENVIO DE DOCUMENTOS POR MENSAJERIA DHL AL INE MEXICO.</t>
  </si>
  <si>
    <t>HOME DEPOT MEXICO, S. DE R.L. DE C.V.</t>
  </si>
  <si>
    <t>FÉLIX ADALBERTO</t>
  </si>
  <si>
    <t>PEQUEÑO</t>
  </si>
  <si>
    <t>SERVICIO DE MENSAJERIA, DOCUMENTACION DE PRESIDENCIA.</t>
  </si>
  <si>
    <t>RADIOMOVIL DIPSA, S.A. DE C.V.</t>
  </si>
  <si>
    <t>1 CORONA FUNERAL.</t>
  </si>
  <si>
    <t>SISTEMAS EMPRESARIALES DABO, S.A. DE C.V.</t>
  </si>
  <si>
    <t>01/07/2016 al 31/07/2016</t>
  </si>
  <si>
    <t>COMPRA DE 2 LUPAS PARA USO EN EL AREA DE CONTROL VEHICULAR DE LA DIRECCION DE ADMINISTRACION.</t>
  </si>
  <si>
    <t>2 LUPAS REDONDA CON LUZ LED.</t>
  </si>
  <si>
    <t>OFFICE DEPOT DE MEXICO, S.A. DE C.V.</t>
  </si>
  <si>
    <t>AUTOZONE DE MEXICO, S. DE R.L. DE C.V.</t>
  </si>
  <si>
    <t>1 TARJETA SIM TCM011.</t>
  </si>
  <si>
    <t>Dirección de Fiscalización a Partidos Políticos</t>
  </si>
  <si>
    <t>COMPRA DE REFRESCOS, AGUA, FRITURAS MIXTAS, PALOMITAS SALADAS, CACAHUATE Y PLATOS DESECHABLES, PARA LA FUNCION DE CINE DEL 30 DE JUNIO 2016, DEL PROYECTO VOTO POR EL CINE.</t>
  </si>
  <si>
    <t>1.8 KG UVA VERDE SIN SEMILLA.</t>
  </si>
  <si>
    <t>PAGO AL SAT POR SOLICITUD DE INFORMACION DE LAS DECLARACIONES INFORMATIVAS MULTIPLES DE LOS EJERCICIOS 2012, 2013, 2014 Y 2015.</t>
  </si>
  <si>
    <t>SERVICIO DE ADMINISTRACION TRIBUTARIA</t>
  </si>
  <si>
    <t>DERECHOS, PRODUCTOS Y APROVECHAMIENTOS.</t>
  </si>
  <si>
    <t>COMPRA DE REFRIGERIOS PARA DIVERSAS REUNIONES DEL AREA DE CONSEJEROS ELECTORALES (VIERNES 01 DE JULIO 2016).</t>
  </si>
  <si>
    <t>20 CAMPBELLS JUGO VERDURAS, 2 LIPTON DIET LEMON ICE.</t>
  </si>
  <si>
    <t>2 BOTES FRUTA CORTADA GRANDE, 10 YOPLAIT SOLIDO NATURAL, 1 LT MELON, 1 KG CAFÉ EL CARACOLILLO, 1.28 KG EMPANADAS SURTIDAS.</t>
  </si>
  <si>
    <t>COMPRA DE FRUTA Y PAN PARA REUNION DE TRABAJO DE LA SECRETARIA EJECUTIVA Y CAPACITACION ELECTORAL CON PERSONAL DEL CONGRESO DEL ESTADO, LUNES 04 JULIO 2016.</t>
  </si>
  <si>
    <t>FRUTI CAKE, S.A. DE C.V.</t>
  </si>
  <si>
    <t>2 LTS. LIQUIDO QUITAGOMA EL PODER CITRICO.</t>
  </si>
  <si>
    <t>COMPRA DE 2 LITROS DE LIQUIDO REMOVEDOR DE GOMA PARA LIMPIAR VEHICULOS OFICIALES DE LA CEE.</t>
  </si>
  <si>
    <t>2 PARCHES RAPID-SEAL DE 10 LTS.</t>
  </si>
  <si>
    <t>COMPRA DE 2 ROLLOS CINTA IMPERMEABILIZANTE MARCA THERMOTEC PARA IMPERMEABILIZAR UNION ENTRE ANUNCIO LUMINOSO Y PRETIL DE DUROCK UBICADO EN PISO 7.</t>
  </si>
  <si>
    <t>COMPRA DE ALIMENTOS PARA REUNION SEMANAL DE CONSEJEROS 6/JULIO/2016.</t>
  </si>
  <si>
    <t>35 GARRAFON 20 LITROS CIEL AP.</t>
  </si>
  <si>
    <t>26 GARRAFON 20 LITROS CIEL AP.</t>
  </si>
  <si>
    <t>COMPRA DE AGUA DE GARRAFON PARA EL CONSUMO DE LOS TRABAJADORES DE LA BODEGA CHURUBUSCO DE LA CEE.</t>
  </si>
  <si>
    <t>COMPRA DE MATERIAL PARA MANTENIMIENTO DEL EDIFICIO DE LA CEE.</t>
  </si>
  <si>
    <t>COMPRA DE CHIP PARA LA LINEA 8112552793 POR CAMBIO DE EQUIPO.</t>
  </si>
  <si>
    <t>1 SERVICIO DE GRUA POR TRASLADO DE VEHICULO DE PATRIMONIO DEL ESTADO DE NUEVO LEON A BODEGA CHURUBUSCO DE LA CEE.</t>
  </si>
  <si>
    <t>SERVICIO DE GRUA PARA EL TRASLADO DE VEHICULO DE PATRIMONIO DEL ESTADO DE NUEVO LEON A LA BODEGA DE LA CEE UBICADA EN CHURUBUSCO.</t>
  </si>
  <si>
    <t>1 SERVICIO DE GRUA POR TRASLADO DE VEHICULO DEL ESTACIONAMIENTO DE LA CEE AL DEPOSITO DE VEHICULOS DE PATRIMONIO DEL ESTADO DE NUEVO LEON.</t>
  </si>
  <si>
    <t>SERVICIO DE GRUA PARA EL TRASLADO DE VEHICULO DEL ESTACIONAMIENTO DE LA CEE A PATRIMONIO DEL ESTADO DE NUEVO LEON.</t>
  </si>
  <si>
    <t>COMPRA DE PERFIL DE ALUMINIO PARA PLAFONES EN REMODELACION DE SIPRE.</t>
  </si>
  <si>
    <t>PLAFONES E INTERIORES, S.A. DE C.V.</t>
  </si>
  <si>
    <t>ENVIO DE DOCUMENTACION POR MENSAJERIA, AL DIRECTOR GENERAL DE LA UTF DEL INE.</t>
  </si>
  <si>
    <t>9 KG DETERGENTE ARCOIRIS.</t>
  </si>
  <si>
    <t>COMPRA DE JABON EN POLVO PARA LAVADO DE VEHICULOS OFICIALES DE LA CEE.</t>
  </si>
  <si>
    <t>COMPRA DE SNACK PARA JUNTAS DE LA SEMANA PARA LA DA.</t>
  </si>
  <si>
    <t>COMPRA DE UN CABLE PARA TELEFONO CELULAR PARA EL DIRECTOR DE ADMINISTRACION.</t>
  </si>
  <si>
    <t>SERVICIO PRIVADO DE TRANSPORTE CON CHOFER EL 8 JULIO 2016 00:31:42 HORAS UBERX.</t>
  </si>
  <si>
    <t>SERVICIO DE TAXI PARA DANIEL MEDINA MTZ. EL 8 JULIO 2016 EN EL HORARIO 00:31:42 HORAS.</t>
  </si>
  <si>
    <t>COMPRA DE TOALLAS HUMEDAS PARA LA LIMPIEZA DE LENTES, PANTALLA DE IPAD Y CELULAR, PARA LA CONSEJERA SARA LOZANO (11 JULIO 2016).</t>
  </si>
  <si>
    <t>OPTICAS FRANKLIN, S. DE R.L. DE C.V.</t>
  </si>
  <si>
    <t>1 KG UVA BLANCA SIN SEMILLA, 6 BOTES DE FRUTA CORTADA GRANDE, FRESAS, 3 JUGOS JUMEX NARANJA, 3 TOPOCHICO AGUA MINERAL 600 ML, 10 YOPLAIT SOLIDO NATURAL.</t>
  </si>
  <si>
    <t>COMPRA DE ALIMENTOS PARA REUNION DE TRABAJO DE CONSEJERAS Y CONSEJEROS, SALA DE CONSEJEROS EL 13 JULIO 2016.</t>
  </si>
  <si>
    <t>2 CARTILLA CIUDADANA, 1 LIBROS.</t>
  </si>
  <si>
    <t>COMPRA DE LIBROS, CARTILLA CIUDADANA PARA EL CONSEJERO PRESIDENTE Y OTRO PARA EL ACERVO DE  LA BIBLIOTECA, COMPRA DE LIBRO: TEORIA POLITICA CONTEMPORANEA (RELACION DIALECTICA ENTRE LA CIENCIA POLITICA Y LA TEORIA POLITICA).</t>
  </si>
  <si>
    <t>FONDO DE CULTURA ECONOMICA</t>
  </si>
  <si>
    <t>UNIVERSIDAD AUTONOMA DE NUEVO LEON</t>
  </si>
  <si>
    <t>1 ARCHIVERO EXP. 13 DIV. T. CARTA.</t>
  </si>
  <si>
    <t>COMPRA DE ARCHIVERO DE ESCRITORIO PARA USO EN EL AREA DE RECURSOS HUMANOS (ORGANIZADOR DE ESCRITORIO).</t>
  </si>
  <si>
    <t>COMPRA DE 2 MTS. DE MANGUERA PLASTICA O SIMILAR DE 2 1/2" Y 5 ABRAZADERAS SIN FIN PARA EL ACOPLAMIENTO DE LA NUEVA BOMBA SUMERGIBLE A LA TUBERIA PARA EL DRENADO DE LA CISTERNA DE CONDENSADOR DEL SOTANO DEL EDIFICIO DE LA CEE.</t>
  </si>
  <si>
    <t>RODAMIENTOS Y MANGUERAS INDUSTRIALES, S.A. DE C.V.</t>
  </si>
  <si>
    <t>COMPRA DE CORONA POR FALLECIMIENTO DE FAMILIAR DE EMPLEADO DE LA CEE.</t>
  </si>
  <si>
    <t>ENVIO DE DOCUMENTO POR DHL AL INE MEXICO.</t>
  </si>
  <si>
    <t>COMPRA DE FRUTA PAR LA JUNTA DE LA D.A.</t>
  </si>
  <si>
    <t>TAPON PARA RADIADOR GIRATORIO.</t>
  </si>
  <si>
    <t>COMPRA DE 1 TAPON DE GASOLINA PARA VEHICULO OFICIAL TSURU MODELO 2008, PLACAS SJP-4393.</t>
  </si>
  <si>
    <t>COMPRA DE MATERIAL PARA USO EN EL AREA DE MANTENIMIENTO CEE.</t>
  </si>
  <si>
    <t>RENOVACION DE MEMBRESIA.</t>
  </si>
  <si>
    <t>COMPRA DE MEMBRESIA PARA LA TIENDA COSTCO, PARA COMPRAR INSUMOS PARA ALMACEN Y JUNTAS ESPECIALES DE LA CEE.</t>
  </si>
  <si>
    <t>SERVICIO DE REPARACION Y PARCHADO DE 2 LLANTAS, ASI COMO LA ROTACION DE LAS 4 LLANTAS DEL VEHICULO OFICIAL NISSAN SENTRA SRC-5078, ECO. 67 MODELO 2012.</t>
  </si>
  <si>
    <t>1 SERVICIO DE REPARACION DE 2 LLANTAS, ENDEREZAR RINES 2 Y ROTACION DE LLANTAS UNIDAD SENTRA SRC-5078.</t>
  </si>
  <si>
    <t>SERVICIO DE PARCHADO DE LLANTA PARA VEHICULO OFICIAL DE LA CEE SENTRA SRC-5078 ECO. 67.</t>
  </si>
  <si>
    <t>1 SERVICIO DE REPARACION DE LLANTA, 1 PARCHE UNIDAD SENTRA SRC-5078.</t>
  </si>
  <si>
    <t xml:space="preserve">COMPRA DE CAFÉ (CAPSULAS) PARA EL AREA DE CONSEJEROS 20/07/2016. </t>
  </si>
  <si>
    <t>COMPRA DE FRUTA Y YOGURTH PARA JUNTA SEMANAL DE LA DIRECCION DE ADMINISTRACION.</t>
  </si>
  <si>
    <t>COMPRA DE REFRIGERIOS PARA EL PERSONAL DE LA DIRECCION JURIDICA QUE ASISTE A LAS ASAMBLEAS PROGRAMADAS EN EL MES DE JULIO.</t>
  </si>
  <si>
    <t>5 ABRAZADERAS.</t>
  </si>
  <si>
    <t>COMPRA DE ABRAZADERAS PARA MANGUERA DE HIDROLAVADORA DE MANTENIMIENTO.</t>
  </si>
  <si>
    <t>SERVICIO DE PARCHADO DE LLANTA DE VEHICULO DEL CONSEJERO GILBERTO DE HOYOS, JEEP PATRIOT 2016, PLACA STN-8683, ECO. 91.</t>
  </si>
  <si>
    <t>1 SERVICIO DE REPARACION DE LLANTA, 1 PARCHE UNIDAD PATRIOT STN-8683.</t>
  </si>
  <si>
    <t>COMPRA DE PAPEL DE ROLLO HIGIENICO INDIVIDUAL Y TRAPEADORES.</t>
  </si>
  <si>
    <t>COMPRA DE FRUTA PARA REUNION DE CONSEJEROS 26/JUL/16.</t>
  </si>
  <si>
    <t>1 LT. LALA ENTERA, 6 BOTES FRUTA CORTADA GRANDE, 10 YOPLAIT SOLIDO NATURAL, 1.4 KG UVA ROJA SIN SEMILLA, 2 TOPO CHICO AGUA N.R. 600 ML., 12 CAMPBELLS JUGO VERDURAS.</t>
  </si>
  <si>
    <t>COMPRA DE REFRESCOS, AGUA, FRITURAS MIXTAS, PALOMITAS SALADAS PARA LA FUNCION DE CINE DEL JUEVES 28 DE JULIO 2016, PROYECTO VOTO POR EL CINE.</t>
  </si>
  <si>
    <t>46 GARRAFON 20 LITROS CIEL AP.</t>
  </si>
  <si>
    <t>COMPRA DE REFRESCOS PARA LA FUNCION DE CINE DEL JUEVES 28 DE JULIO 2016, PROYECTO VOTO POR EL CINE.</t>
  </si>
  <si>
    <t>20 REFRESCOS COCA COLA 600 ML.</t>
  </si>
  <si>
    <t>1 LT. LALA ENTERA, 5 BOTES FRUTA CORTADA GRANDE, YOPLAIT SOLIDO NATURAL, 1 KG UVA BLANCA SIN SEMILLA, 1 GRANOLA GRANVITA, MEDIO KG MANZANA GOLDEN, 200 GMS LIMON AGRIO, FRESAS.</t>
  </si>
  <si>
    <t>2 OPTICLEAR TOALLITAS HUMEDAS 30 PIEZAS CON U.</t>
  </si>
  <si>
    <t>5 AGUA NATURAL PUREZA VITAL PROMO, 1 REFRESCO COCA COLA ZERO LEAN CAN MINI 2, 3 PLATO PLASTICO NUM. 3 CON 20, 2 REFRESCO COCA COLA LIGHT 235 ML, 3 REFRESCOS COCA COLA 235 ML 8 PAQ., 1 BOLSA BOTANA VARIAS.</t>
  </si>
  <si>
    <t>4 BROCAS DE UN CUARTO, 4 BROCHAS DE 4 PULGADAS, 3 BROCHAS DE 2 PULGADAS, 1 KG ESTOPA, 1 LT REMOVEDOR.</t>
  </si>
  <si>
    <t>5 TEE PRINCIPAL DONN 15  16 X 3.66 M EN PERFIL DE ALUMINIO.</t>
  </si>
  <si>
    <t>1 KG UVA VERDE SIN SEMILLA, OIKOS FRESA 8 DE 150 ML G. DANONE.</t>
  </si>
  <si>
    <t>1 CABLE APPLE MD818AM A A USB 20 PARA IPAD O IPHONE.</t>
  </si>
  <si>
    <t>3 MTS. MANGUERA 2 PULGADAS RURAL, 4 ABRAZADERAS.</t>
  </si>
  <si>
    <t>3 CINTAS MASKING, 1 CAJA TAQUETES DE PLASTICO DE UN CUARTO, 1 JUEGO CONEXIÓN PARA MANGUERA, 1 CUBETA DE PINTURA VINILICA DE LATEX.</t>
  </si>
  <si>
    <t>30 RISTRETTO, 10 ROMA, 10 NEW COSI, 10 CAPRICCIO, 10 ROSABAYA FROM COLOMBIA, 10 ENVIVO LUNGO CAPSULAS.</t>
  </si>
  <si>
    <t>1 CAJA DE AGUA 64 DE 237 ML, 1 SABRINEGOCIO, 1 CAJA GALLETAS PEKEPAKES, 1 CAJA DE COCA COLA LATA 24 DE 235 ML, 1 MULTISABOR 15 DE 400 ML, 1 UNICO FRESCO 24 DE 200 ML.</t>
  </si>
  <si>
    <t>2 PAPEL HIGIENICO 30 DE 425 HOJAS KIRKLAND SIGNATURE, 1 DOCENA DE TRAPEADORES MEDIANOS, 4 TRAPEADORES GRANDES.</t>
  </si>
  <si>
    <t>3 AGUA NATURAL PUREZA VITAL PROMO, 8 REFRESCO COCA COLA 235 ML 8 PAQ, 1 REFRESCO COCA COLA LIGHT 235 ML., 1 REFRESCO COCA COLA ZERO 8 PAQ., 2 PLATO PLASTICO NUM. 3 CON 20, 1 BOLSA BOTANA VARIAS.</t>
  </si>
  <si>
    <t>1.8 KG UVA VERDE SIN SEMILLA, OIKOS BISABOR 10 DE 150 ml DANONE.</t>
  </si>
  <si>
    <t>RUBEN</t>
  </si>
  <si>
    <t>MARTINEZ</t>
  </si>
  <si>
    <t>MEDINA</t>
  </si>
  <si>
    <t>ADRIAN EMMANUEL</t>
  </si>
  <si>
    <t>GARCIA</t>
  </si>
  <si>
    <t>SOLIS</t>
  </si>
  <si>
    <t>LIZA VICTORIA</t>
  </si>
  <si>
    <t>GUAJARDO</t>
  </si>
  <si>
    <t>UGARTECHEA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</si>
</sst>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5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I2">
      <pane ySplit="6" topLeftCell="A8" activePane="bottomLeft" state="frozen"/>
      <selection pane="topLeft" activeCell="A2" sqref="A2"/>
      <selection pane="bottomLeft" activeCell="AL15" sqref="AL15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hidden="1" customWidth="1"/>
    <col min="42" max="42" width="144.140625" style="0" hidden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6" t="s">
        <v>146</v>
      </c>
      <c r="B8" s="5" t="s">
        <v>4</v>
      </c>
      <c r="C8" s="6">
        <v>2016</v>
      </c>
      <c r="D8" s="10" t="s">
        <v>191</v>
      </c>
      <c r="E8" s="19">
        <v>3006326</v>
      </c>
      <c r="F8" s="5" t="s">
        <v>147</v>
      </c>
      <c r="G8" s="20"/>
      <c r="H8" s="14" t="s">
        <v>167</v>
      </c>
      <c r="I8" s="19">
        <v>3006326</v>
      </c>
      <c r="J8" s="19">
        <v>3006326</v>
      </c>
      <c r="K8" s="12" t="s">
        <v>168</v>
      </c>
      <c r="L8" s="6" t="s">
        <v>149</v>
      </c>
      <c r="M8" s="6" t="s">
        <v>152</v>
      </c>
      <c r="O8" s="15">
        <v>194.83</v>
      </c>
      <c r="P8" s="15">
        <v>226</v>
      </c>
      <c r="S8" s="6" t="s">
        <v>150</v>
      </c>
      <c r="U8" s="5" t="s">
        <v>164</v>
      </c>
      <c r="V8" s="14" t="s">
        <v>187</v>
      </c>
      <c r="Z8" s="20"/>
      <c r="AB8" s="5" t="s">
        <v>151</v>
      </c>
      <c r="AC8" s="6" t="s">
        <v>9</v>
      </c>
      <c r="AD8" s="19">
        <v>3006326</v>
      </c>
      <c r="AE8" s="18" t="s">
        <v>13</v>
      </c>
      <c r="AF8" s="19">
        <v>3006326</v>
      </c>
      <c r="AG8" s="5" t="s">
        <v>152</v>
      </c>
      <c r="AL8" s="10">
        <v>42961</v>
      </c>
      <c r="AM8" s="5" t="s">
        <v>149</v>
      </c>
      <c r="AN8" s="18">
        <v>2016</v>
      </c>
      <c r="AP8" s="5" t="s">
        <v>153</v>
      </c>
    </row>
    <row r="9" spans="1:42" s="7" customFormat="1" ht="51">
      <c r="A9" s="6" t="s">
        <v>146</v>
      </c>
      <c r="B9" s="5" t="s">
        <v>1</v>
      </c>
      <c r="C9" s="6">
        <v>2016</v>
      </c>
      <c r="D9" s="10" t="s">
        <v>191</v>
      </c>
      <c r="E9" s="19">
        <v>3006367</v>
      </c>
      <c r="F9" s="5" t="s">
        <v>147</v>
      </c>
      <c r="G9" s="20"/>
      <c r="H9" s="14" t="s">
        <v>193</v>
      </c>
      <c r="I9" s="19">
        <v>3006367</v>
      </c>
      <c r="J9" s="19">
        <v>3006367</v>
      </c>
      <c r="K9" s="12" t="s">
        <v>149</v>
      </c>
      <c r="L9" s="6" t="s">
        <v>149</v>
      </c>
      <c r="M9" s="6" t="s">
        <v>152</v>
      </c>
      <c r="O9" s="15">
        <v>325.86</v>
      </c>
      <c r="P9" s="15">
        <v>378</v>
      </c>
      <c r="S9" s="6" t="s">
        <v>150</v>
      </c>
      <c r="U9" s="5" t="s">
        <v>164</v>
      </c>
      <c r="V9" s="14" t="s">
        <v>192</v>
      </c>
      <c r="Z9" s="20"/>
      <c r="AB9" s="5" t="s">
        <v>151</v>
      </c>
      <c r="AC9" s="6" t="s">
        <v>9</v>
      </c>
      <c r="AD9" s="19">
        <v>3006367</v>
      </c>
      <c r="AE9" s="18" t="s">
        <v>13</v>
      </c>
      <c r="AF9" s="19">
        <v>3006367</v>
      </c>
      <c r="AG9" s="5" t="s">
        <v>152</v>
      </c>
      <c r="AL9" s="10">
        <v>42961</v>
      </c>
      <c r="AM9" s="5" t="s">
        <v>149</v>
      </c>
      <c r="AN9" s="18">
        <v>2016</v>
      </c>
      <c r="AP9" s="5" t="s">
        <v>153</v>
      </c>
    </row>
    <row r="10" spans="1:42" s="7" customFormat="1" ht="51">
      <c r="A10" s="6" t="s">
        <v>146</v>
      </c>
      <c r="B10" s="5" t="s">
        <v>1</v>
      </c>
      <c r="C10" s="6">
        <v>2016</v>
      </c>
      <c r="D10" s="10" t="s">
        <v>191</v>
      </c>
      <c r="E10" s="19">
        <v>3006384</v>
      </c>
      <c r="F10" s="5" t="s">
        <v>147</v>
      </c>
      <c r="G10" s="20"/>
      <c r="H10" s="14" t="s">
        <v>271</v>
      </c>
      <c r="I10" s="19">
        <v>3006384</v>
      </c>
      <c r="J10" s="19">
        <v>3006384</v>
      </c>
      <c r="K10" s="12" t="s">
        <v>154</v>
      </c>
      <c r="L10" s="6" t="s">
        <v>149</v>
      </c>
      <c r="M10" s="6" t="s">
        <v>152</v>
      </c>
      <c r="O10" s="15">
        <f>500+384.91</f>
        <v>884.9100000000001</v>
      </c>
      <c r="P10" s="15">
        <f>540+426.5</f>
        <v>966.5</v>
      </c>
      <c r="S10" s="6" t="s">
        <v>150</v>
      </c>
      <c r="U10" s="5" t="s">
        <v>164</v>
      </c>
      <c r="V10" s="16" t="s">
        <v>198</v>
      </c>
      <c r="Z10" s="20"/>
      <c r="AB10" s="5" t="s">
        <v>151</v>
      </c>
      <c r="AC10" s="6" t="s">
        <v>9</v>
      </c>
      <c r="AD10" s="19">
        <v>3006384</v>
      </c>
      <c r="AE10" s="18" t="s">
        <v>13</v>
      </c>
      <c r="AF10" s="19">
        <v>3006384</v>
      </c>
      <c r="AG10" s="5" t="s">
        <v>152</v>
      </c>
      <c r="AL10" s="10">
        <v>42961</v>
      </c>
      <c r="AM10" s="5" t="s">
        <v>149</v>
      </c>
      <c r="AN10" s="18">
        <v>2016</v>
      </c>
      <c r="AP10" s="5" t="s">
        <v>153</v>
      </c>
    </row>
    <row r="11" spans="1:42" s="7" customFormat="1" ht="51">
      <c r="A11" s="6" t="s">
        <v>146</v>
      </c>
      <c r="B11" s="5" t="s">
        <v>1</v>
      </c>
      <c r="C11" s="6">
        <v>2016</v>
      </c>
      <c r="D11" s="10" t="s">
        <v>191</v>
      </c>
      <c r="E11" s="19">
        <v>3006402</v>
      </c>
      <c r="F11" s="5" t="s">
        <v>147</v>
      </c>
      <c r="G11" s="20"/>
      <c r="H11" s="14" t="s">
        <v>199</v>
      </c>
      <c r="I11" s="19">
        <v>3006402</v>
      </c>
      <c r="J11" s="19">
        <v>3006402</v>
      </c>
      <c r="K11" s="12" t="s">
        <v>149</v>
      </c>
      <c r="L11" s="6" t="s">
        <v>149</v>
      </c>
      <c r="M11" s="6" t="s">
        <v>152</v>
      </c>
      <c r="O11" s="15">
        <f>121.74-2.74</f>
        <v>119</v>
      </c>
      <c r="P11" s="15">
        <v>119</v>
      </c>
      <c r="S11" s="6" t="s">
        <v>150</v>
      </c>
      <c r="U11" s="5" t="s">
        <v>164</v>
      </c>
      <c r="V11" s="14" t="s">
        <v>175</v>
      </c>
      <c r="Z11" s="20"/>
      <c r="AB11" s="5" t="s">
        <v>151</v>
      </c>
      <c r="AC11" s="6" t="s">
        <v>9</v>
      </c>
      <c r="AD11" s="19">
        <v>3006402</v>
      </c>
      <c r="AE11" s="18" t="s">
        <v>13</v>
      </c>
      <c r="AF11" s="19">
        <v>3006402</v>
      </c>
      <c r="AG11" s="5" t="s">
        <v>152</v>
      </c>
      <c r="AL11" s="10">
        <v>42961</v>
      </c>
      <c r="AM11" s="5" t="s">
        <v>149</v>
      </c>
      <c r="AN11" s="18">
        <v>2016</v>
      </c>
      <c r="AP11" s="5" t="s">
        <v>153</v>
      </c>
    </row>
    <row r="12" spans="1:42" s="7" customFormat="1" ht="51">
      <c r="A12" s="6" t="s">
        <v>146</v>
      </c>
      <c r="B12" s="5" t="s">
        <v>4</v>
      </c>
      <c r="C12" s="6">
        <v>2016</v>
      </c>
      <c r="D12" s="10" t="s">
        <v>191</v>
      </c>
      <c r="E12" s="19">
        <v>3006411</v>
      </c>
      <c r="F12" s="5" t="s">
        <v>147</v>
      </c>
      <c r="G12" s="20"/>
      <c r="H12" s="14" t="s">
        <v>202</v>
      </c>
      <c r="I12" s="19">
        <v>3006411</v>
      </c>
      <c r="J12" s="19">
        <v>3006411</v>
      </c>
      <c r="K12" s="12" t="s">
        <v>149</v>
      </c>
      <c r="L12" s="6" t="s">
        <v>149</v>
      </c>
      <c r="M12" s="6" t="s">
        <v>152</v>
      </c>
      <c r="O12" s="15">
        <v>141</v>
      </c>
      <c r="P12" s="15">
        <v>141</v>
      </c>
      <c r="S12" s="6" t="s">
        <v>150</v>
      </c>
      <c r="U12" s="5" t="s">
        <v>164</v>
      </c>
      <c r="V12" s="14" t="s">
        <v>200</v>
      </c>
      <c r="Z12" s="20"/>
      <c r="AB12" s="5" t="s">
        <v>151</v>
      </c>
      <c r="AC12" s="6" t="s">
        <v>9</v>
      </c>
      <c r="AD12" s="19">
        <v>3006411</v>
      </c>
      <c r="AE12" s="18" t="s">
        <v>13</v>
      </c>
      <c r="AF12" s="19">
        <v>3006411</v>
      </c>
      <c r="AG12" s="5" t="s">
        <v>152</v>
      </c>
      <c r="AL12" s="10">
        <v>42961</v>
      </c>
      <c r="AM12" s="5" t="s">
        <v>149</v>
      </c>
      <c r="AN12" s="18">
        <v>2016</v>
      </c>
      <c r="AP12" s="5" t="s">
        <v>153</v>
      </c>
    </row>
    <row r="13" spans="1:42" s="7" customFormat="1" ht="51">
      <c r="A13" s="6" t="s">
        <v>146</v>
      </c>
      <c r="B13" s="5" t="s">
        <v>1</v>
      </c>
      <c r="C13" s="6">
        <v>2016</v>
      </c>
      <c r="D13" s="10" t="s">
        <v>191</v>
      </c>
      <c r="E13" s="19">
        <v>3006414</v>
      </c>
      <c r="F13" s="5" t="s">
        <v>147</v>
      </c>
      <c r="G13" s="20"/>
      <c r="H13" s="14" t="s">
        <v>204</v>
      </c>
      <c r="I13" s="19">
        <v>3006414</v>
      </c>
      <c r="J13" s="19">
        <v>3006414</v>
      </c>
      <c r="K13" s="12" t="s">
        <v>168</v>
      </c>
      <c r="L13" s="6" t="s">
        <v>149</v>
      </c>
      <c r="M13" s="6" t="s">
        <v>152</v>
      </c>
      <c r="O13" s="15">
        <v>333.93</v>
      </c>
      <c r="P13" s="15">
        <v>364</v>
      </c>
      <c r="S13" s="6" t="s">
        <v>150</v>
      </c>
      <c r="U13" s="5" t="s">
        <v>164</v>
      </c>
      <c r="V13" s="14" t="s">
        <v>203</v>
      </c>
      <c r="Z13" s="20"/>
      <c r="AB13" s="5" t="s">
        <v>151</v>
      </c>
      <c r="AC13" s="6" t="s">
        <v>9</v>
      </c>
      <c r="AD13" s="19">
        <v>3006414</v>
      </c>
      <c r="AE13" s="18" t="s">
        <v>13</v>
      </c>
      <c r="AF13" s="19">
        <v>3006414</v>
      </c>
      <c r="AG13" s="5" t="s">
        <v>152</v>
      </c>
      <c r="AL13" s="10">
        <v>42961</v>
      </c>
      <c r="AM13" s="5" t="s">
        <v>149</v>
      </c>
      <c r="AN13" s="18">
        <v>2016</v>
      </c>
      <c r="AP13" s="5" t="s">
        <v>153</v>
      </c>
    </row>
    <row r="14" spans="1:42" s="7" customFormat="1" ht="51">
      <c r="A14" s="6" t="s">
        <v>146</v>
      </c>
      <c r="B14" s="5" t="s">
        <v>1</v>
      </c>
      <c r="C14" s="6">
        <v>2016</v>
      </c>
      <c r="D14" s="10" t="s">
        <v>191</v>
      </c>
      <c r="E14" s="19">
        <v>3006413</v>
      </c>
      <c r="F14" s="5" t="s">
        <v>147</v>
      </c>
      <c r="G14" s="20"/>
      <c r="H14" s="14" t="s">
        <v>205</v>
      </c>
      <c r="I14" s="19">
        <v>3006413</v>
      </c>
      <c r="J14" s="19">
        <v>3006413</v>
      </c>
      <c r="K14" s="12" t="s">
        <v>181</v>
      </c>
      <c r="L14" s="6" t="s">
        <v>149</v>
      </c>
      <c r="M14" s="6" t="s">
        <v>152</v>
      </c>
      <c r="O14" s="15">
        <f>465.2+272.43+21.79-0.22</f>
        <v>759.1999999999999</v>
      </c>
      <c r="P14" s="15">
        <f>465.2+294</f>
        <v>759.2</v>
      </c>
      <c r="S14" s="6" t="s">
        <v>150</v>
      </c>
      <c r="U14" s="5" t="s">
        <v>164</v>
      </c>
      <c r="V14" s="14" t="s">
        <v>206</v>
      </c>
      <c r="Z14" s="20"/>
      <c r="AB14" s="5" t="s">
        <v>151</v>
      </c>
      <c r="AC14" s="6" t="s">
        <v>9</v>
      </c>
      <c r="AD14" s="19">
        <v>3006413</v>
      </c>
      <c r="AE14" s="18" t="s">
        <v>13</v>
      </c>
      <c r="AF14" s="19">
        <v>3006413</v>
      </c>
      <c r="AG14" s="5" t="s">
        <v>152</v>
      </c>
      <c r="AL14" s="10">
        <v>42961</v>
      </c>
      <c r="AM14" s="5" t="s">
        <v>149</v>
      </c>
      <c r="AN14" s="18">
        <v>2016</v>
      </c>
      <c r="AP14" s="5" t="s">
        <v>153</v>
      </c>
    </row>
    <row r="15" spans="1:42" s="7" customFormat="1" ht="51">
      <c r="A15" s="6" t="s">
        <v>146</v>
      </c>
      <c r="B15" s="5" t="s">
        <v>1</v>
      </c>
      <c r="C15" s="6">
        <v>2016</v>
      </c>
      <c r="D15" s="10" t="s">
        <v>191</v>
      </c>
      <c r="E15" s="19">
        <v>3006422</v>
      </c>
      <c r="F15" s="5" t="s">
        <v>147</v>
      </c>
      <c r="G15" s="20"/>
      <c r="H15" s="14" t="s">
        <v>208</v>
      </c>
      <c r="I15" s="19">
        <v>3006422</v>
      </c>
      <c r="J15" s="19">
        <v>3006422</v>
      </c>
      <c r="K15" s="12" t="s">
        <v>149</v>
      </c>
      <c r="L15" s="6" t="s">
        <v>149</v>
      </c>
      <c r="M15" s="6" t="s">
        <v>152</v>
      </c>
      <c r="O15" s="15">
        <v>164.54</v>
      </c>
      <c r="P15" s="15">
        <v>190.87</v>
      </c>
      <c r="S15" s="6" t="s">
        <v>150</v>
      </c>
      <c r="U15" s="5" t="s">
        <v>164</v>
      </c>
      <c r="V15" s="14" t="s">
        <v>209</v>
      </c>
      <c r="Z15" s="20"/>
      <c r="AB15" s="5" t="s">
        <v>151</v>
      </c>
      <c r="AC15" s="6" t="s">
        <v>9</v>
      </c>
      <c r="AD15" s="19">
        <v>3006422</v>
      </c>
      <c r="AE15" s="18" t="s">
        <v>13</v>
      </c>
      <c r="AF15" s="19">
        <v>3006422</v>
      </c>
      <c r="AG15" s="5" t="s">
        <v>152</v>
      </c>
      <c r="AL15" s="10">
        <v>42961</v>
      </c>
      <c r="AM15" s="5" t="s">
        <v>149</v>
      </c>
      <c r="AN15" s="18">
        <v>2016</v>
      </c>
      <c r="AP15" s="5" t="s">
        <v>153</v>
      </c>
    </row>
    <row r="16" spans="1:42" s="7" customFormat="1" ht="51">
      <c r="A16" s="6" t="s">
        <v>146</v>
      </c>
      <c r="B16" s="5" t="s">
        <v>1</v>
      </c>
      <c r="C16" s="6">
        <v>2016</v>
      </c>
      <c r="D16" s="10" t="s">
        <v>191</v>
      </c>
      <c r="E16" s="19">
        <v>3006423</v>
      </c>
      <c r="F16" s="5" t="s">
        <v>147</v>
      </c>
      <c r="G16" s="20"/>
      <c r="H16" s="14" t="s">
        <v>210</v>
      </c>
      <c r="I16" s="19">
        <v>3006423</v>
      </c>
      <c r="J16" s="19">
        <v>3006423</v>
      </c>
      <c r="K16" s="12" t="s">
        <v>149</v>
      </c>
      <c r="L16" s="6" t="s">
        <v>149</v>
      </c>
      <c r="M16" s="6" t="s">
        <v>152</v>
      </c>
      <c r="O16" s="15">
        <v>653.45</v>
      </c>
      <c r="P16" s="15">
        <v>758</v>
      </c>
      <c r="S16" s="6" t="s">
        <v>150</v>
      </c>
      <c r="U16" s="5" t="s">
        <v>164</v>
      </c>
      <c r="V16" s="14" t="s">
        <v>211</v>
      </c>
      <c r="Z16" s="20"/>
      <c r="AB16" s="5" t="s">
        <v>151</v>
      </c>
      <c r="AC16" s="6" t="s">
        <v>9</v>
      </c>
      <c r="AD16" s="19">
        <v>3006423</v>
      </c>
      <c r="AE16" s="18" t="s">
        <v>13</v>
      </c>
      <c r="AF16" s="19">
        <v>3006423</v>
      </c>
      <c r="AG16" s="5" t="s">
        <v>152</v>
      </c>
      <c r="AL16" s="10">
        <v>42961</v>
      </c>
      <c r="AM16" s="5" t="s">
        <v>149</v>
      </c>
      <c r="AN16" s="18">
        <v>2016</v>
      </c>
      <c r="AP16" s="5" t="s">
        <v>153</v>
      </c>
    </row>
    <row r="17" spans="1:42" s="7" customFormat="1" ht="51">
      <c r="A17" s="6" t="s">
        <v>146</v>
      </c>
      <c r="B17" s="5" t="s">
        <v>1</v>
      </c>
      <c r="C17" s="6">
        <v>2016</v>
      </c>
      <c r="D17" s="10" t="s">
        <v>191</v>
      </c>
      <c r="E17" s="19">
        <v>3006429</v>
      </c>
      <c r="F17" s="5" t="s">
        <v>147</v>
      </c>
      <c r="G17" s="20"/>
      <c r="H17" s="14" t="s">
        <v>269</v>
      </c>
      <c r="I17" s="19">
        <v>3006429</v>
      </c>
      <c r="J17" s="19">
        <v>3006429</v>
      </c>
      <c r="K17" s="12" t="s">
        <v>168</v>
      </c>
      <c r="L17" s="6" t="s">
        <v>149</v>
      </c>
      <c r="M17" s="6" t="s">
        <v>152</v>
      </c>
      <c r="O17" s="15">
        <v>433</v>
      </c>
      <c r="P17" s="15">
        <v>433</v>
      </c>
      <c r="S17" s="6" t="s">
        <v>150</v>
      </c>
      <c r="U17" s="5" t="s">
        <v>164</v>
      </c>
      <c r="V17" s="14" t="s">
        <v>212</v>
      </c>
      <c r="Z17" s="20"/>
      <c r="AB17" s="5" t="s">
        <v>151</v>
      </c>
      <c r="AC17" s="6" t="s">
        <v>9</v>
      </c>
      <c r="AD17" s="19">
        <v>3006429</v>
      </c>
      <c r="AE17" s="18" t="s">
        <v>13</v>
      </c>
      <c r="AF17" s="19">
        <v>3006429</v>
      </c>
      <c r="AG17" s="5" t="s">
        <v>152</v>
      </c>
      <c r="AL17" s="10">
        <v>42961</v>
      </c>
      <c r="AM17" s="5" t="s">
        <v>149</v>
      </c>
      <c r="AN17" s="18">
        <v>2016</v>
      </c>
      <c r="AP17" s="5" t="s">
        <v>153</v>
      </c>
    </row>
    <row r="18" spans="1:42" s="7" customFormat="1" ht="51">
      <c r="A18" s="6" t="s">
        <v>146</v>
      </c>
      <c r="B18" s="5" t="s">
        <v>1</v>
      </c>
      <c r="C18" s="6">
        <v>2016</v>
      </c>
      <c r="D18" s="10" t="s">
        <v>191</v>
      </c>
      <c r="E18" s="19">
        <v>3006434</v>
      </c>
      <c r="F18" s="5" t="s">
        <v>147</v>
      </c>
      <c r="G18" s="20"/>
      <c r="H18" s="14" t="s">
        <v>213</v>
      </c>
      <c r="I18" s="19">
        <v>3006434</v>
      </c>
      <c r="J18" s="19">
        <v>3006434</v>
      </c>
      <c r="K18" s="12" t="s">
        <v>149</v>
      </c>
      <c r="L18" s="6" t="s">
        <v>149</v>
      </c>
      <c r="M18" s="6" t="s">
        <v>152</v>
      </c>
      <c r="O18" s="15">
        <v>700</v>
      </c>
      <c r="P18" s="15">
        <v>700</v>
      </c>
      <c r="S18" s="6" t="s">
        <v>150</v>
      </c>
      <c r="U18" s="5" t="s">
        <v>164</v>
      </c>
      <c r="V18" s="14" t="s">
        <v>179</v>
      </c>
      <c r="Z18" s="20"/>
      <c r="AB18" s="5" t="s">
        <v>151</v>
      </c>
      <c r="AC18" s="6" t="s">
        <v>9</v>
      </c>
      <c r="AD18" s="19">
        <v>3006434</v>
      </c>
      <c r="AE18" s="18" t="s">
        <v>13</v>
      </c>
      <c r="AF18" s="19">
        <v>3006434</v>
      </c>
      <c r="AG18" s="5" t="s">
        <v>152</v>
      </c>
      <c r="AL18" s="10">
        <v>42961</v>
      </c>
      <c r="AM18" s="5" t="s">
        <v>149</v>
      </c>
      <c r="AN18" s="18">
        <v>2016</v>
      </c>
      <c r="AP18" s="5" t="s">
        <v>153</v>
      </c>
    </row>
    <row r="19" spans="1:42" s="7" customFormat="1" ht="51">
      <c r="A19" s="6" t="s">
        <v>146</v>
      </c>
      <c r="B19" s="5" t="s">
        <v>1</v>
      </c>
      <c r="C19" s="6">
        <v>2016</v>
      </c>
      <c r="D19" s="10" t="s">
        <v>191</v>
      </c>
      <c r="E19" s="19">
        <v>3006433</v>
      </c>
      <c r="F19" s="5" t="s">
        <v>147</v>
      </c>
      <c r="G19" s="20"/>
      <c r="H19" s="14" t="s">
        <v>214</v>
      </c>
      <c r="I19" s="19">
        <v>3006433</v>
      </c>
      <c r="J19" s="19">
        <v>3006433</v>
      </c>
      <c r="K19" s="12" t="s">
        <v>149</v>
      </c>
      <c r="L19" s="6" t="s">
        <v>149</v>
      </c>
      <c r="M19" s="6" t="s">
        <v>152</v>
      </c>
      <c r="O19" s="15">
        <v>520</v>
      </c>
      <c r="P19" s="15">
        <v>520</v>
      </c>
      <c r="S19" s="6" t="s">
        <v>150</v>
      </c>
      <c r="U19" s="5" t="s">
        <v>164</v>
      </c>
      <c r="V19" s="14" t="s">
        <v>215</v>
      </c>
      <c r="Z19" s="20"/>
      <c r="AB19" s="5" t="s">
        <v>151</v>
      </c>
      <c r="AC19" s="6" t="s">
        <v>9</v>
      </c>
      <c r="AD19" s="19">
        <v>3006433</v>
      </c>
      <c r="AE19" s="18" t="s">
        <v>13</v>
      </c>
      <c r="AF19" s="19">
        <v>3006433</v>
      </c>
      <c r="AG19" s="5" t="s">
        <v>152</v>
      </c>
      <c r="AL19" s="10">
        <v>42961</v>
      </c>
      <c r="AM19" s="5" t="s">
        <v>149</v>
      </c>
      <c r="AN19" s="18">
        <v>2016</v>
      </c>
      <c r="AP19" s="5" t="s">
        <v>153</v>
      </c>
    </row>
    <row r="20" spans="1:42" s="7" customFormat="1" ht="51">
      <c r="A20" s="6" t="s">
        <v>146</v>
      </c>
      <c r="B20" s="5" t="s">
        <v>1</v>
      </c>
      <c r="C20" s="6">
        <v>2016</v>
      </c>
      <c r="D20" s="10" t="s">
        <v>191</v>
      </c>
      <c r="E20" s="19">
        <v>3006436</v>
      </c>
      <c r="F20" s="5" t="s">
        <v>147</v>
      </c>
      <c r="G20" s="20"/>
      <c r="H20" s="14" t="s">
        <v>272</v>
      </c>
      <c r="I20" s="19">
        <v>3006436</v>
      </c>
      <c r="J20" s="19">
        <v>3006436</v>
      </c>
      <c r="K20" s="12" t="s">
        <v>149</v>
      </c>
      <c r="L20" s="6" t="s">
        <v>149</v>
      </c>
      <c r="M20" s="6" t="s">
        <v>152</v>
      </c>
      <c r="O20" s="15">
        <v>349</v>
      </c>
      <c r="P20" s="15">
        <v>404.84</v>
      </c>
      <c r="S20" s="6" t="s">
        <v>150</v>
      </c>
      <c r="U20" s="5" t="s">
        <v>164</v>
      </c>
      <c r="V20" s="14" t="s">
        <v>216</v>
      </c>
      <c r="Z20" s="20"/>
      <c r="AB20" s="5" t="s">
        <v>151</v>
      </c>
      <c r="AC20" s="6" t="s">
        <v>9</v>
      </c>
      <c r="AD20" s="19">
        <v>3006436</v>
      </c>
      <c r="AE20" s="18" t="s">
        <v>13</v>
      </c>
      <c r="AF20" s="19">
        <v>3006436</v>
      </c>
      <c r="AG20" s="5" t="s">
        <v>152</v>
      </c>
      <c r="AL20" s="10">
        <v>42961</v>
      </c>
      <c r="AM20" s="5" t="s">
        <v>149</v>
      </c>
      <c r="AN20" s="18">
        <v>2016</v>
      </c>
      <c r="AP20" s="5" t="s">
        <v>153</v>
      </c>
    </row>
    <row r="21" spans="1:42" s="7" customFormat="1" ht="51">
      <c r="A21" s="6" t="s">
        <v>146</v>
      </c>
      <c r="B21" s="5" t="s">
        <v>1</v>
      </c>
      <c r="C21" s="6">
        <v>2016</v>
      </c>
      <c r="D21" s="10" t="s">
        <v>191</v>
      </c>
      <c r="E21" s="19">
        <v>3006437</v>
      </c>
      <c r="F21" s="5" t="s">
        <v>147</v>
      </c>
      <c r="G21" s="20"/>
      <c r="H21" s="14" t="s">
        <v>196</v>
      </c>
      <c r="I21" s="19">
        <v>3006437</v>
      </c>
      <c r="J21" s="19">
        <v>3006437</v>
      </c>
      <c r="K21" s="12" t="s">
        <v>168</v>
      </c>
      <c r="L21" s="6" t="s">
        <v>149</v>
      </c>
      <c r="M21" s="6" t="s">
        <v>152</v>
      </c>
      <c r="O21" s="15">
        <v>100</v>
      </c>
      <c r="P21" s="15">
        <v>116</v>
      </c>
      <c r="S21" s="6" t="s">
        <v>150</v>
      </c>
      <c r="U21" s="5" t="s">
        <v>164</v>
      </c>
      <c r="V21" s="14" t="s">
        <v>217</v>
      </c>
      <c r="Z21" s="20"/>
      <c r="AB21" s="5" t="s">
        <v>151</v>
      </c>
      <c r="AC21" s="6" t="s">
        <v>9</v>
      </c>
      <c r="AD21" s="19">
        <v>3006437</v>
      </c>
      <c r="AE21" s="18" t="s">
        <v>13</v>
      </c>
      <c r="AF21" s="19">
        <v>3006437</v>
      </c>
      <c r="AG21" s="5" t="s">
        <v>152</v>
      </c>
      <c r="AL21" s="10">
        <v>42961</v>
      </c>
      <c r="AM21" s="5" t="s">
        <v>149</v>
      </c>
      <c r="AN21" s="18">
        <v>2016</v>
      </c>
      <c r="AP21" s="5" t="s">
        <v>153</v>
      </c>
    </row>
    <row r="22" spans="1:42" s="7" customFormat="1" ht="51">
      <c r="A22" s="6" t="s">
        <v>146</v>
      </c>
      <c r="B22" s="5" t="s">
        <v>4</v>
      </c>
      <c r="C22" s="6">
        <v>2016</v>
      </c>
      <c r="D22" s="10" t="s">
        <v>191</v>
      </c>
      <c r="E22" s="19">
        <v>3006444</v>
      </c>
      <c r="F22" s="5" t="s">
        <v>147</v>
      </c>
      <c r="G22" s="20"/>
      <c r="H22" s="14" t="s">
        <v>218</v>
      </c>
      <c r="I22" s="19">
        <v>3006444</v>
      </c>
      <c r="J22" s="19">
        <v>3006444</v>
      </c>
      <c r="K22" s="12" t="s">
        <v>149</v>
      </c>
      <c r="L22" s="6" t="s">
        <v>149</v>
      </c>
      <c r="M22" s="6" t="s">
        <v>152</v>
      </c>
      <c r="O22" s="15">
        <v>500</v>
      </c>
      <c r="P22" s="15">
        <v>580</v>
      </c>
      <c r="S22" s="6" t="s">
        <v>150</v>
      </c>
      <c r="U22" s="5" t="s">
        <v>164</v>
      </c>
      <c r="V22" s="14" t="s">
        <v>219</v>
      </c>
      <c r="Z22" s="20"/>
      <c r="AB22" s="5" t="s">
        <v>151</v>
      </c>
      <c r="AC22" s="6" t="s">
        <v>9</v>
      </c>
      <c r="AD22" s="19">
        <v>3006444</v>
      </c>
      <c r="AE22" s="18" t="s">
        <v>13</v>
      </c>
      <c r="AF22" s="19">
        <v>3006444</v>
      </c>
      <c r="AG22" s="5" t="s">
        <v>152</v>
      </c>
      <c r="AL22" s="10">
        <v>42961</v>
      </c>
      <c r="AM22" s="5" t="s">
        <v>149</v>
      </c>
      <c r="AN22" s="18">
        <v>2016</v>
      </c>
      <c r="AP22" s="5" t="s">
        <v>153</v>
      </c>
    </row>
    <row r="23" spans="1:42" s="7" customFormat="1" ht="51">
      <c r="A23" s="6" t="s">
        <v>146</v>
      </c>
      <c r="B23" s="5" t="s">
        <v>4</v>
      </c>
      <c r="C23" s="6">
        <v>2016</v>
      </c>
      <c r="D23" s="10" t="s">
        <v>191</v>
      </c>
      <c r="E23" s="19">
        <v>3006443</v>
      </c>
      <c r="F23" s="5" t="s">
        <v>147</v>
      </c>
      <c r="G23" s="20"/>
      <c r="H23" s="14" t="s">
        <v>220</v>
      </c>
      <c r="I23" s="19">
        <v>3006443</v>
      </c>
      <c r="J23" s="19">
        <v>3006443</v>
      </c>
      <c r="K23" s="12" t="s">
        <v>149</v>
      </c>
      <c r="L23" s="6" t="s">
        <v>149</v>
      </c>
      <c r="M23" s="6" t="s">
        <v>152</v>
      </c>
      <c r="O23" s="15">
        <v>650</v>
      </c>
      <c r="P23" s="15">
        <v>754</v>
      </c>
      <c r="S23" s="6" t="s">
        <v>150</v>
      </c>
      <c r="U23" s="5" t="s">
        <v>164</v>
      </c>
      <c r="V23" s="14" t="s">
        <v>221</v>
      </c>
      <c r="Z23" s="20"/>
      <c r="AB23" s="5" t="s">
        <v>151</v>
      </c>
      <c r="AC23" s="6" t="s">
        <v>9</v>
      </c>
      <c r="AD23" s="19">
        <v>3006443</v>
      </c>
      <c r="AE23" s="18" t="s">
        <v>13</v>
      </c>
      <c r="AF23" s="19">
        <v>3006443</v>
      </c>
      <c r="AG23" s="5" t="s">
        <v>152</v>
      </c>
      <c r="AL23" s="10">
        <v>42961</v>
      </c>
      <c r="AM23" s="5" t="s">
        <v>149</v>
      </c>
      <c r="AN23" s="18">
        <v>2016</v>
      </c>
      <c r="AP23" s="5" t="s">
        <v>153</v>
      </c>
    </row>
    <row r="24" spans="1:42" s="7" customFormat="1" ht="51">
      <c r="A24" s="6" t="s">
        <v>146</v>
      </c>
      <c r="B24" s="5" t="s">
        <v>1</v>
      </c>
      <c r="C24" s="6">
        <v>2016</v>
      </c>
      <c r="D24" s="10" t="s">
        <v>191</v>
      </c>
      <c r="E24" s="19">
        <v>3006452</v>
      </c>
      <c r="F24" s="5" t="s">
        <v>147</v>
      </c>
      <c r="G24" s="20"/>
      <c r="H24" s="14" t="s">
        <v>273</v>
      </c>
      <c r="I24" s="19">
        <v>3006452</v>
      </c>
      <c r="J24" s="19">
        <v>3006452</v>
      </c>
      <c r="K24" s="12" t="s">
        <v>149</v>
      </c>
      <c r="L24" s="6" t="s">
        <v>149</v>
      </c>
      <c r="M24" s="6" t="s">
        <v>152</v>
      </c>
      <c r="O24" s="15">
        <v>520.63</v>
      </c>
      <c r="P24" s="15">
        <v>603.93</v>
      </c>
      <c r="S24" s="6" t="s">
        <v>150</v>
      </c>
      <c r="U24" s="5" t="s">
        <v>164</v>
      </c>
      <c r="V24" s="14" t="s">
        <v>222</v>
      </c>
      <c r="Z24" s="20"/>
      <c r="AB24" s="5" t="s">
        <v>151</v>
      </c>
      <c r="AC24" s="6" t="s">
        <v>9</v>
      </c>
      <c r="AD24" s="19">
        <v>3006452</v>
      </c>
      <c r="AE24" s="18" t="s">
        <v>13</v>
      </c>
      <c r="AF24" s="19">
        <v>3006452</v>
      </c>
      <c r="AG24" s="5" t="s">
        <v>152</v>
      </c>
      <c r="AL24" s="10">
        <v>42961</v>
      </c>
      <c r="AM24" s="5" t="s">
        <v>149</v>
      </c>
      <c r="AN24" s="18">
        <v>2016</v>
      </c>
      <c r="AP24" s="5" t="s">
        <v>153</v>
      </c>
    </row>
    <row r="25" spans="1:42" s="7" customFormat="1" ht="51">
      <c r="A25" s="6" t="s">
        <v>146</v>
      </c>
      <c r="B25" s="5" t="s">
        <v>4</v>
      </c>
      <c r="C25" s="6">
        <v>2016</v>
      </c>
      <c r="D25" s="10" t="s">
        <v>191</v>
      </c>
      <c r="E25" s="19">
        <v>3006454</v>
      </c>
      <c r="F25" s="5" t="s">
        <v>147</v>
      </c>
      <c r="G25" s="20"/>
      <c r="H25" s="14" t="s">
        <v>167</v>
      </c>
      <c r="I25" s="19">
        <v>3006454</v>
      </c>
      <c r="J25" s="19">
        <v>3006454</v>
      </c>
      <c r="K25" s="12" t="s">
        <v>197</v>
      </c>
      <c r="L25" s="6" t="s">
        <v>149</v>
      </c>
      <c r="M25" s="6" t="s">
        <v>152</v>
      </c>
      <c r="O25" s="15">
        <v>254.84</v>
      </c>
      <c r="P25" s="15">
        <v>295.62</v>
      </c>
      <c r="S25" s="6" t="s">
        <v>150</v>
      </c>
      <c r="U25" s="5" t="s">
        <v>164</v>
      </c>
      <c r="V25" s="14" t="s">
        <v>224</v>
      </c>
      <c r="Z25" s="20"/>
      <c r="AB25" s="5" t="s">
        <v>151</v>
      </c>
      <c r="AC25" s="6" t="s">
        <v>9</v>
      </c>
      <c r="AD25" s="19">
        <v>3006454</v>
      </c>
      <c r="AE25" s="18" t="s">
        <v>13</v>
      </c>
      <c r="AF25" s="19">
        <v>3006454</v>
      </c>
      <c r="AG25" s="5" t="s">
        <v>152</v>
      </c>
      <c r="AL25" s="10">
        <v>42961</v>
      </c>
      <c r="AM25" s="5" t="s">
        <v>149</v>
      </c>
      <c r="AN25" s="18">
        <v>2016</v>
      </c>
      <c r="AP25" s="5" t="s">
        <v>153</v>
      </c>
    </row>
    <row r="26" spans="1:42" s="7" customFormat="1" ht="51">
      <c r="A26" s="6" t="s">
        <v>146</v>
      </c>
      <c r="B26" s="5" t="s">
        <v>1</v>
      </c>
      <c r="C26" s="6">
        <v>2016</v>
      </c>
      <c r="D26" s="10" t="s">
        <v>191</v>
      </c>
      <c r="E26" s="19">
        <v>3006456</v>
      </c>
      <c r="F26" s="5" t="s">
        <v>147</v>
      </c>
      <c r="G26" s="20"/>
      <c r="H26" s="14" t="s">
        <v>225</v>
      </c>
      <c r="I26" s="19">
        <v>3006456</v>
      </c>
      <c r="J26" s="19">
        <v>3006456</v>
      </c>
      <c r="K26" s="12" t="s">
        <v>149</v>
      </c>
      <c r="L26" s="6" t="s">
        <v>149</v>
      </c>
      <c r="M26" s="6" t="s">
        <v>152</v>
      </c>
      <c r="O26" s="15">
        <v>270</v>
      </c>
      <c r="P26" s="15">
        <v>313.2</v>
      </c>
      <c r="S26" s="6" t="s">
        <v>150</v>
      </c>
      <c r="U26" s="5" t="s">
        <v>164</v>
      </c>
      <c r="V26" s="14" t="s">
        <v>226</v>
      </c>
      <c r="Z26" s="20"/>
      <c r="AB26" s="5" t="s">
        <v>151</v>
      </c>
      <c r="AC26" s="6" t="s">
        <v>9</v>
      </c>
      <c r="AD26" s="19">
        <v>3006456</v>
      </c>
      <c r="AE26" s="18" t="s">
        <v>13</v>
      </c>
      <c r="AF26" s="19">
        <v>3006456</v>
      </c>
      <c r="AG26" s="5" t="s">
        <v>152</v>
      </c>
      <c r="AL26" s="10">
        <v>42961</v>
      </c>
      <c r="AM26" s="5" t="s">
        <v>149</v>
      </c>
      <c r="AN26" s="18">
        <v>2016</v>
      </c>
      <c r="AP26" s="5" t="s">
        <v>153</v>
      </c>
    </row>
    <row r="27" spans="1:42" s="7" customFormat="1" ht="51">
      <c r="A27" s="6" t="s">
        <v>146</v>
      </c>
      <c r="B27" s="5" t="s">
        <v>1</v>
      </c>
      <c r="C27" s="6">
        <v>2016</v>
      </c>
      <c r="D27" s="10" t="s">
        <v>191</v>
      </c>
      <c r="E27" s="19">
        <v>3006463</v>
      </c>
      <c r="F27" s="5" t="s">
        <v>147</v>
      </c>
      <c r="G27" s="20"/>
      <c r="H27" s="14" t="s">
        <v>274</v>
      </c>
      <c r="I27" s="19">
        <v>3006463</v>
      </c>
      <c r="J27" s="19">
        <v>3006463</v>
      </c>
      <c r="K27" s="12" t="s">
        <v>149</v>
      </c>
      <c r="L27" s="6" t="s">
        <v>149</v>
      </c>
      <c r="M27" s="6" t="s">
        <v>152</v>
      </c>
      <c r="O27" s="15">
        <f>111.51-2.51+68.44-1.54</f>
        <v>175.9</v>
      </c>
      <c r="P27" s="15">
        <v>175.9</v>
      </c>
      <c r="S27" s="6" t="s">
        <v>150</v>
      </c>
      <c r="U27" s="5" t="s">
        <v>164</v>
      </c>
      <c r="V27" s="14" t="s">
        <v>227</v>
      </c>
      <c r="Z27" s="20"/>
      <c r="AB27" s="5" t="s">
        <v>151</v>
      </c>
      <c r="AC27" s="6" t="s">
        <v>9</v>
      </c>
      <c r="AD27" s="19">
        <v>3006463</v>
      </c>
      <c r="AE27" s="18" t="s">
        <v>13</v>
      </c>
      <c r="AF27" s="19">
        <v>3006463</v>
      </c>
      <c r="AG27" s="5" t="s">
        <v>152</v>
      </c>
      <c r="AL27" s="10">
        <v>42961</v>
      </c>
      <c r="AM27" s="5" t="s">
        <v>149</v>
      </c>
      <c r="AN27" s="18">
        <v>2016</v>
      </c>
      <c r="AP27" s="5" t="s">
        <v>153</v>
      </c>
    </row>
    <row r="28" spans="1:42" s="7" customFormat="1" ht="51">
      <c r="A28" s="6" t="s">
        <v>146</v>
      </c>
      <c r="B28" s="5" t="s">
        <v>1</v>
      </c>
      <c r="C28" s="6">
        <v>2016</v>
      </c>
      <c r="D28" s="10" t="s">
        <v>191</v>
      </c>
      <c r="E28" s="19">
        <v>3006464</v>
      </c>
      <c r="F28" s="5" t="s">
        <v>147</v>
      </c>
      <c r="G28" s="20"/>
      <c r="H28" s="14" t="s">
        <v>275</v>
      </c>
      <c r="I28" s="19">
        <v>3006464</v>
      </c>
      <c r="J28" s="19">
        <v>3006464</v>
      </c>
      <c r="K28" s="12" t="s">
        <v>149</v>
      </c>
      <c r="L28" s="6" t="s">
        <v>149</v>
      </c>
      <c r="M28" s="6" t="s">
        <v>152</v>
      </c>
      <c r="O28" s="15">
        <v>343.97</v>
      </c>
      <c r="P28" s="15">
        <v>399.01</v>
      </c>
      <c r="S28" s="6" t="s">
        <v>150</v>
      </c>
      <c r="U28" s="5" t="s">
        <v>164</v>
      </c>
      <c r="V28" s="14" t="s">
        <v>228</v>
      </c>
      <c r="Z28" s="20"/>
      <c r="AB28" s="5" t="s">
        <v>151</v>
      </c>
      <c r="AC28" s="6" t="s">
        <v>9</v>
      </c>
      <c r="AD28" s="19">
        <v>3006464</v>
      </c>
      <c r="AE28" s="18" t="s">
        <v>13</v>
      </c>
      <c r="AF28" s="19">
        <v>3006464</v>
      </c>
      <c r="AG28" s="5" t="s">
        <v>152</v>
      </c>
      <c r="AL28" s="10">
        <v>42961</v>
      </c>
      <c r="AM28" s="5" t="s">
        <v>149</v>
      </c>
      <c r="AN28" s="18">
        <v>2016</v>
      </c>
      <c r="AP28" s="5" t="s">
        <v>153</v>
      </c>
    </row>
    <row r="29" spans="1:42" s="7" customFormat="1" ht="51">
      <c r="A29" s="6" t="s">
        <v>146</v>
      </c>
      <c r="B29" s="5" t="s">
        <v>4</v>
      </c>
      <c r="C29" s="6">
        <v>2016</v>
      </c>
      <c r="D29" s="10" t="s">
        <v>191</v>
      </c>
      <c r="E29" s="19">
        <v>3006465</v>
      </c>
      <c r="F29" s="5" t="s">
        <v>147</v>
      </c>
      <c r="G29" s="20"/>
      <c r="H29" s="14" t="s">
        <v>229</v>
      </c>
      <c r="I29" s="19">
        <v>3006465</v>
      </c>
      <c r="J29" s="19">
        <v>3006465</v>
      </c>
      <c r="K29" s="12" t="s">
        <v>155</v>
      </c>
      <c r="L29" s="6" t="s">
        <v>149</v>
      </c>
      <c r="M29" s="6" t="s">
        <v>152</v>
      </c>
      <c r="O29" s="15">
        <v>96.55</v>
      </c>
      <c r="P29" s="15">
        <v>112</v>
      </c>
      <c r="S29" s="6" t="s">
        <v>150</v>
      </c>
      <c r="U29" s="5" t="s">
        <v>164</v>
      </c>
      <c r="V29" s="14" t="s">
        <v>230</v>
      </c>
      <c r="Z29" s="20"/>
      <c r="AB29" s="5" t="s">
        <v>151</v>
      </c>
      <c r="AC29" s="6" t="s">
        <v>9</v>
      </c>
      <c r="AD29" s="19">
        <v>3006465</v>
      </c>
      <c r="AE29" s="18" t="s">
        <v>13</v>
      </c>
      <c r="AF29" s="19">
        <v>3006465</v>
      </c>
      <c r="AG29" s="5" t="s">
        <v>152</v>
      </c>
      <c r="AL29" s="10">
        <v>42961</v>
      </c>
      <c r="AM29" s="5" t="s">
        <v>149</v>
      </c>
      <c r="AN29" s="18">
        <v>2016</v>
      </c>
      <c r="AP29" s="5" t="s">
        <v>153</v>
      </c>
    </row>
    <row r="30" spans="1:42" s="7" customFormat="1" ht="51">
      <c r="A30" s="6" t="s">
        <v>146</v>
      </c>
      <c r="B30" s="5" t="s">
        <v>1</v>
      </c>
      <c r="C30" s="6">
        <v>2016</v>
      </c>
      <c r="D30" s="10" t="s">
        <v>191</v>
      </c>
      <c r="E30" s="19">
        <v>3006466</v>
      </c>
      <c r="F30" s="5" t="s">
        <v>147</v>
      </c>
      <c r="G30" s="20"/>
      <c r="H30" s="14" t="s">
        <v>270</v>
      </c>
      <c r="I30" s="19">
        <v>3006466</v>
      </c>
      <c r="J30" s="19">
        <v>3006466</v>
      </c>
      <c r="K30" s="12" t="s">
        <v>168</v>
      </c>
      <c r="L30" s="6" t="s">
        <v>149</v>
      </c>
      <c r="M30" s="6" t="s">
        <v>152</v>
      </c>
      <c r="O30" s="15">
        <v>117.24</v>
      </c>
      <c r="P30" s="15">
        <v>136</v>
      </c>
      <c r="S30" s="6" t="s">
        <v>150</v>
      </c>
      <c r="U30" s="5" t="s">
        <v>164</v>
      </c>
      <c r="V30" s="14" t="s">
        <v>231</v>
      </c>
      <c r="Z30" s="20"/>
      <c r="AB30" s="5" t="s">
        <v>151</v>
      </c>
      <c r="AC30" s="6" t="s">
        <v>9</v>
      </c>
      <c r="AD30" s="19">
        <v>3006466</v>
      </c>
      <c r="AE30" s="18" t="s">
        <v>13</v>
      </c>
      <c r="AF30" s="19">
        <v>3006466</v>
      </c>
      <c r="AG30" s="5" t="s">
        <v>152</v>
      </c>
      <c r="AL30" s="10">
        <v>42961</v>
      </c>
      <c r="AM30" s="5" t="s">
        <v>149</v>
      </c>
      <c r="AN30" s="18">
        <v>2016</v>
      </c>
      <c r="AP30" s="5" t="s">
        <v>153</v>
      </c>
    </row>
    <row r="31" spans="1:42" s="7" customFormat="1" ht="51">
      <c r="A31" s="6" t="s">
        <v>146</v>
      </c>
      <c r="B31" s="5" t="s">
        <v>1</v>
      </c>
      <c r="C31" s="6">
        <v>2016</v>
      </c>
      <c r="D31" s="10" t="s">
        <v>191</v>
      </c>
      <c r="E31" s="19">
        <v>3006479</v>
      </c>
      <c r="F31" s="5" t="s">
        <v>147</v>
      </c>
      <c r="G31" s="20"/>
      <c r="H31" s="14" t="s">
        <v>233</v>
      </c>
      <c r="I31" s="19">
        <v>3006479</v>
      </c>
      <c r="J31" s="19">
        <v>3006479</v>
      </c>
      <c r="K31" s="12" t="s">
        <v>168</v>
      </c>
      <c r="L31" s="6" t="s">
        <v>149</v>
      </c>
      <c r="M31" s="6" t="s">
        <v>152</v>
      </c>
      <c r="O31" s="21">
        <v>455.24</v>
      </c>
      <c r="P31" s="15">
        <v>460</v>
      </c>
      <c r="S31" s="6" t="s">
        <v>150</v>
      </c>
      <c r="U31" s="5" t="s">
        <v>164</v>
      </c>
      <c r="V31" s="14" t="s">
        <v>234</v>
      </c>
      <c r="Z31" s="20"/>
      <c r="AB31" s="5" t="s">
        <v>151</v>
      </c>
      <c r="AC31" s="6" t="s">
        <v>9</v>
      </c>
      <c r="AD31" s="19">
        <v>3006479</v>
      </c>
      <c r="AE31" s="18" t="s">
        <v>13</v>
      </c>
      <c r="AF31" s="19">
        <v>3006479</v>
      </c>
      <c r="AG31" s="5" t="s">
        <v>152</v>
      </c>
      <c r="AL31" s="10">
        <v>42961</v>
      </c>
      <c r="AM31" s="5" t="s">
        <v>149</v>
      </c>
      <c r="AN31" s="18">
        <v>2016</v>
      </c>
      <c r="AP31" s="5" t="s">
        <v>153</v>
      </c>
    </row>
    <row r="32" spans="1:42" s="7" customFormat="1" ht="51">
      <c r="A32" s="6" t="s">
        <v>146</v>
      </c>
      <c r="B32" s="5" t="s">
        <v>1</v>
      </c>
      <c r="C32" s="6">
        <v>2016</v>
      </c>
      <c r="D32" s="10" t="s">
        <v>191</v>
      </c>
      <c r="E32" s="19">
        <v>3006482</v>
      </c>
      <c r="F32" s="5" t="s">
        <v>147</v>
      </c>
      <c r="G32" s="20"/>
      <c r="H32" s="14" t="s">
        <v>235</v>
      </c>
      <c r="I32" s="19">
        <v>3006482</v>
      </c>
      <c r="J32" s="19">
        <v>3006482</v>
      </c>
      <c r="K32" s="12" t="s">
        <v>154</v>
      </c>
      <c r="L32" s="6" t="s">
        <v>149</v>
      </c>
      <c r="M32" s="6" t="s">
        <v>152</v>
      </c>
      <c r="O32" s="15">
        <f>230+390</f>
        <v>620</v>
      </c>
      <c r="P32" s="15">
        <f>230+390</f>
        <v>620</v>
      </c>
      <c r="S32" s="6" t="s">
        <v>150</v>
      </c>
      <c r="U32" s="5" t="s">
        <v>164</v>
      </c>
      <c r="V32" s="14" t="s">
        <v>236</v>
      </c>
      <c r="Z32" s="20"/>
      <c r="AB32" s="5" t="s">
        <v>151</v>
      </c>
      <c r="AC32" s="6" t="s">
        <v>9</v>
      </c>
      <c r="AD32" s="19">
        <v>3006482</v>
      </c>
      <c r="AE32" s="18" t="s">
        <v>13</v>
      </c>
      <c r="AF32" s="19">
        <v>3006482</v>
      </c>
      <c r="AG32" s="5" t="s">
        <v>152</v>
      </c>
      <c r="AL32" s="10">
        <v>42961</v>
      </c>
      <c r="AM32" s="5" t="s">
        <v>149</v>
      </c>
      <c r="AN32" s="18">
        <v>2016</v>
      </c>
      <c r="AP32" s="5" t="s">
        <v>153</v>
      </c>
    </row>
    <row r="33" spans="1:42" s="7" customFormat="1" ht="51">
      <c r="A33" s="6" t="s">
        <v>146</v>
      </c>
      <c r="B33" s="5" t="s">
        <v>1</v>
      </c>
      <c r="C33" s="6">
        <v>2016</v>
      </c>
      <c r="D33" s="10" t="s">
        <v>191</v>
      </c>
      <c r="E33" s="19">
        <v>3006487</v>
      </c>
      <c r="F33" s="5" t="s">
        <v>147</v>
      </c>
      <c r="G33" s="20"/>
      <c r="H33" s="14" t="s">
        <v>239</v>
      </c>
      <c r="I33" s="19">
        <v>3006487</v>
      </c>
      <c r="J33" s="19">
        <v>3006487</v>
      </c>
      <c r="K33" s="12" t="s">
        <v>149</v>
      </c>
      <c r="L33" s="6" t="s">
        <v>149</v>
      </c>
      <c r="M33" s="6" t="s">
        <v>152</v>
      </c>
      <c r="O33" s="15">
        <v>85.34</v>
      </c>
      <c r="P33" s="15">
        <v>99</v>
      </c>
      <c r="S33" s="6" t="s">
        <v>150</v>
      </c>
      <c r="U33" s="5" t="s">
        <v>164</v>
      </c>
      <c r="V33" s="14" t="s">
        <v>240</v>
      </c>
      <c r="Z33" s="20"/>
      <c r="AB33" s="5" t="s">
        <v>151</v>
      </c>
      <c r="AC33" s="6" t="s">
        <v>9</v>
      </c>
      <c r="AD33" s="19">
        <v>3006487</v>
      </c>
      <c r="AE33" s="18" t="s">
        <v>13</v>
      </c>
      <c r="AF33" s="19">
        <v>3006487</v>
      </c>
      <c r="AG33" s="5" t="s">
        <v>152</v>
      </c>
      <c r="AL33" s="10">
        <v>42961</v>
      </c>
      <c r="AM33" s="5" t="s">
        <v>149</v>
      </c>
      <c r="AN33" s="18">
        <v>2016</v>
      </c>
      <c r="AP33" s="5" t="s">
        <v>153</v>
      </c>
    </row>
    <row r="34" spans="1:42" s="7" customFormat="1" ht="51">
      <c r="A34" s="6" t="s">
        <v>146</v>
      </c>
      <c r="B34" s="5" t="s">
        <v>4</v>
      </c>
      <c r="C34" s="6">
        <v>2016</v>
      </c>
      <c r="D34" s="10" t="s">
        <v>191</v>
      </c>
      <c r="E34" s="19">
        <v>3006480</v>
      </c>
      <c r="F34" s="5" t="s">
        <v>147</v>
      </c>
      <c r="G34" s="20"/>
      <c r="H34" s="14" t="s">
        <v>167</v>
      </c>
      <c r="I34" s="19">
        <v>3006480</v>
      </c>
      <c r="J34" s="19">
        <v>3006480</v>
      </c>
      <c r="K34" s="12" t="s">
        <v>148</v>
      </c>
      <c r="L34" s="6" t="s">
        <v>149</v>
      </c>
      <c r="M34" s="6" t="s">
        <v>152</v>
      </c>
      <c r="O34" s="15">
        <v>254.84</v>
      </c>
      <c r="P34" s="15">
        <v>295.62</v>
      </c>
      <c r="S34" s="6" t="s">
        <v>150</v>
      </c>
      <c r="U34" s="5" t="s">
        <v>164</v>
      </c>
      <c r="V34" s="14" t="s">
        <v>183</v>
      </c>
      <c r="Z34" s="20"/>
      <c r="AB34" s="5" t="s">
        <v>151</v>
      </c>
      <c r="AC34" s="6" t="s">
        <v>9</v>
      </c>
      <c r="AD34" s="19">
        <v>3006480</v>
      </c>
      <c r="AE34" s="18" t="s">
        <v>13</v>
      </c>
      <c r="AF34" s="19">
        <v>3006480</v>
      </c>
      <c r="AG34" s="5" t="s">
        <v>152</v>
      </c>
      <c r="AL34" s="10">
        <v>42961</v>
      </c>
      <c r="AM34" s="5" t="s">
        <v>149</v>
      </c>
      <c r="AN34" s="18">
        <v>2016</v>
      </c>
      <c r="AP34" s="5" t="s">
        <v>153</v>
      </c>
    </row>
    <row r="35" spans="1:42" s="7" customFormat="1" ht="51">
      <c r="A35" s="6" t="s">
        <v>146</v>
      </c>
      <c r="B35" s="5" t="s">
        <v>1</v>
      </c>
      <c r="C35" s="6">
        <v>2016</v>
      </c>
      <c r="D35" s="10" t="s">
        <v>191</v>
      </c>
      <c r="E35" s="19">
        <v>3006491</v>
      </c>
      <c r="F35" s="5" t="s">
        <v>147</v>
      </c>
      <c r="G35" s="20"/>
      <c r="H35" s="14" t="s">
        <v>276</v>
      </c>
      <c r="I35" s="19">
        <v>3006491</v>
      </c>
      <c r="J35" s="19">
        <v>3006491</v>
      </c>
      <c r="K35" s="12" t="s">
        <v>149</v>
      </c>
      <c r="L35" s="6" t="s">
        <v>149</v>
      </c>
      <c r="M35" s="6" t="s">
        <v>152</v>
      </c>
      <c r="O35" s="15">
        <v>273</v>
      </c>
      <c r="P35" s="15">
        <v>316.68</v>
      </c>
      <c r="S35" s="6" t="s">
        <v>150</v>
      </c>
      <c r="U35" s="5" t="s">
        <v>164</v>
      </c>
      <c r="V35" s="14" t="s">
        <v>241</v>
      </c>
      <c r="Z35" s="20"/>
      <c r="AB35" s="5" t="s">
        <v>151</v>
      </c>
      <c r="AC35" s="6" t="s">
        <v>9</v>
      </c>
      <c r="AD35" s="19">
        <v>3006491</v>
      </c>
      <c r="AE35" s="18" t="s">
        <v>13</v>
      </c>
      <c r="AF35" s="19">
        <v>3006491</v>
      </c>
      <c r="AG35" s="5" t="s">
        <v>152</v>
      </c>
      <c r="AL35" s="10">
        <v>42961</v>
      </c>
      <c r="AM35" s="5" t="s">
        <v>149</v>
      </c>
      <c r="AN35" s="18">
        <v>2016</v>
      </c>
      <c r="AP35" s="5" t="s">
        <v>153</v>
      </c>
    </row>
    <row r="36" spans="1:42" s="7" customFormat="1" ht="51">
      <c r="A36" s="6" t="s">
        <v>146</v>
      </c>
      <c r="B36" s="5" t="s">
        <v>4</v>
      </c>
      <c r="C36" s="6">
        <v>2016</v>
      </c>
      <c r="D36" s="10" t="s">
        <v>191</v>
      </c>
      <c r="E36" s="19">
        <v>3006493</v>
      </c>
      <c r="F36" s="5" t="s">
        <v>147</v>
      </c>
      <c r="G36" s="20"/>
      <c r="H36" s="14" t="s">
        <v>189</v>
      </c>
      <c r="I36" s="19">
        <v>3006493</v>
      </c>
      <c r="J36" s="19">
        <v>3006493</v>
      </c>
      <c r="K36" s="12" t="s">
        <v>149</v>
      </c>
      <c r="L36" s="6" t="s">
        <v>149</v>
      </c>
      <c r="M36" s="6" t="s">
        <v>152</v>
      </c>
      <c r="O36" s="15">
        <v>1293</v>
      </c>
      <c r="P36" s="15">
        <v>1499.88</v>
      </c>
      <c r="S36" s="6" t="s">
        <v>150</v>
      </c>
      <c r="U36" s="5" t="s">
        <v>164</v>
      </c>
      <c r="V36" s="14" t="s">
        <v>243</v>
      </c>
      <c r="Z36" s="20"/>
      <c r="AB36" s="5" t="s">
        <v>151</v>
      </c>
      <c r="AC36" s="6" t="s">
        <v>9</v>
      </c>
      <c r="AD36" s="19">
        <v>3006493</v>
      </c>
      <c r="AE36" s="18" t="s">
        <v>13</v>
      </c>
      <c r="AF36" s="19">
        <v>3006493</v>
      </c>
      <c r="AG36" s="5" t="s">
        <v>152</v>
      </c>
      <c r="AL36" s="10">
        <v>42961</v>
      </c>
      <c r="AM36" s="5" t="s">
        <v>149</v>
      </c>
      <c r="AN36" s="18">
        <v>2016</v>
      </c>
      <c r="AP36" s="5" t="s">
        <v>153</v>
      </c>
    </row>
    <row r="37" spans="1:42" s="7" customFormat="1" ht="51">
      <c r="A37" s="6" t="s">
        <v>146</v>
      </c>
      <c r="B37" s="5" t="s">
        <v>4</v>
      </c>
      <c r="C37" s="6">
        <v>2016</v>
      </c>
      <c r="D37" s="10" t="s">
        <v>191</v>
      </c>
      <c r="E37" s="19">
        <v>3006497</v>
      </c>
      <c r="F37" s="5" t="s">
        <v>147</v>
      </c>
      <c r="G37" s="20"/>
      <c r="H37" s="14" t="s">
        <v>167</v>
      </c>
      <c r="I37" s="19">
        <v>3006497</v>
      </c>
      <c r="J37" s="19">
        <v>3006497</v>
      </c>
      <c r="K37" s="12" t="s">
        <v>148</v>
      </c>
      <c r="L37" s="6" t="s">
        <v>149</v>
      </c>
      <c r="M37" s="6" t="s">
        <v>152</v>
      </c>
      <c r="O37" s="15">
        <v>254.84</v>
      </c>
      <c r="P37" s="15">
        <v>295.62</v>
      </c>
      <c r="S37" s="6" t="s">
        <v>150</v>
      </c>
      <c r="U37" s="5" t="s">
        <v>164</v>
      </c>
      <c r="V37" s="14" t="s">
        <v>244</v>
      </c>
      <c r="Z37" s="20"/>
      <c r="AB37" s="5" t="s">
        <v>151</v>
      </c>
      <c r="AC37" s="6" t="s">
        <v>9</v>
      </c>
      <c r="AD37" s="19">
        <v>3006497</v>
      </c>
      <c r="AE37" s="18" t="s">
        <v>13</v>
      </c>
      <c r="AF37" s="19">
        <v>3006497</v>
      </c>
      <c r="AG37" s="5" t="s">
        <v>152</v>
      </c>
      <c r="AL37" s="10">
        <v>42961</v>
      </c>
      <c r="AM37" s="5" t="s">
        <v>149</v>
      </c>
      <c r="AN37" s="18">
        <v>2016</v>
      </c>
      <c r="AP37" s="5" t="s">
        <v>153</v>
      </c>
    </row>
    <row r="38" spans="1:42" s="7" customFormat="1" ht="51">
      <c r="A38" s="6" t="s">
        <v>146</v>
      </c>
      <c r="B38" s="5" t="s">
        <v>1</v>
      </c>
      <c r="C38" s="6">
        <v>2016</v>
      </c>
      <c r="D38" s="10" t="s">
        <v>191</v>
      </c>
      <c r="E38" s="19">
        <v>3006502</v>
      </c>
      <c r="F38" s="5" t="s">
        <v>147</v>
      </c>
      <c r="G38" s="20"/>
      <c r="H38" s="14" t="s">
        <v>178</v>
      </c>
      <c r="I38" s="19">
        <v>3006502</v>
      </c>
      <c r="J38" s="19">
        <v>3006502</v>
      </c>
      <c r="K38" s="12" t="s">
        <v>149</v>
      </c>
      <c r="L38" s="6" t="s">
        <v>149</v>
      </c>
      <c r="M38" s="6" t="s">
        <v>152</v>
      </c>
      <c r="O38" s="15">
        <v>139</v>
      </c>
      <c r="P38" s="15">
        <v>139</v>
      </c>
      <c r="S38" s="6" t="s">
        <v>150</v>
      </c>
      <c r="U38" s="5" t="s">
        <v>164</v>
      </c>
      <c r="V38" s="14" t="s">
        <v>245</v>
      </c>
      <c r="Z38" s="20"/>
      <c r="AB38" s="5" t="s">
        <v>151</v>
      </c>
      <c r="AC38" s="6" t="s">
        <v>9</v>
      </c>
      <c r="AD38" s="19">
        <v>3006502</v>
      </c>
      <c r="AE38" s="18" t="s">
        <v>13</v>
      </c>
      <c r="AF38" s="19">
        <v>3006502</v>
      </c>
      <c r="AG38" s="5" t="s">
        <v>152</v>
      </c>
      <c r="AL38" s="10">
        <v>42961</v>
      </c>
      <c r="AM38" s="5" t="s">
        <v>149</v>
      </c>
      <c r="AN38" s="18">
        <v>2016</v>
      </c>
      <c r="AP38" s="5" t="s">
        <v>153</v>
      </c>
    </row>
    <row r="39" spans="1:42" s="7" customFormat="1" ht="51">
      <c r="A39" s="6" t="s">
        <v>146</v>
      </c>
      <c r="B39" s="5" t="s">
        <v>1</v>
      </c>
      <c r="C39" s="6">
        <v>2016</v>
      </c>
      <c r="D39" s="10" t="s">
        <v>191</v>
      </c>
      <c r="E39" s="19">
        <v>3006506</v>
      </c>
      <c r="F39" s="5" t="s">
        <v>147</v>
      </c>
      <c r="G39" s="20"/>
      <c r="H39" s="14" t="s">
        <v>246</v>
      </c>
      <c r="I39" s="19">
        <v>3006506</v>
      </c>
      <c r="J39" s="19">
        <v>3006506</v>
      </c>
      <c r="K39" s="12" t="s">
        <v>149</v>
      </c>
      <c r="L39" s="6" t="s">
        <v>149</v>
      </c>
      <c r="M39" s="6" t="s">
        <v>152</v>
      </c>
      <c r="O39" s="15">
        <v>129.22</v>
      </c>
      <c r="P39" s="15">
        <v>149.9</v>
      </c>
      <c r="S39" s="6" t="s">
        <v>150</v>
      </c>
      <c r="U39" s="5" t="s">
        <v>164</v>
      </c>
      <c r="V39" s="14" t="s">
        <v>247</v>
      </c>
      <c r="Z39" s="20"/>
      <c r="AB39" s="5" t="s">
        <v>151</v>
      </c>
      <c r="AC39" s="6" t="s">
        <v>9</v>
      </c>
      <c r="AD39" s="19">
        <v>3006506</v>
      </c>
      <c r="AE39" s="18" t="s">
        <v>13</v>
      </c>
      <c r="AF39" s="19">
        <v>3006506</v>
      </c>
      <c r="AG39" s="5" t="s">
        <v>152</v>
      </c>
      <c r="AL39" s="10">
        <v>42961</v>
      </c>
      <c r="AM39" s="5" t="s">
        <v>149</v>
      </c>
      <c r="AN39" s="18">
        <v>2016</v>
      </c>
      <c r="AP39" s="5" t="s">
        <v>153</v>
      </c>
    </row>
    <row r="40" spans="1:42" s="7" customFormat="1" ht="51">
      <c r="A40" s="6" t="s">
        <v>146</v>
      </c>
      <c r="B40" s="5" t="s">
        <v>1</v>
      </c>
      <c r="C40" s="6">
        <v>2016</v>
      </c>
      <c r="D40" s="10" t="s">
        <v>191</v>
      </c>
      <c r="E40" s="19">
        <v>3006516</v>
      </c>
      <c r="F40" s="5" t="s">
        <v>147</v>
      </c>
      <c r="G40" s="20"/>
      <c r="H40" s="14" t="s">
        <v>277</v>
      </c>
      <c r="I40" s="19">
        <v>3006516</v>
      </c>
      <c r="J40" s="19">
        <v>3006516</v>
      </c>
      <c r="K40" s="12" t="s">
        <v>149</v>
      </c>
      <c r="L40" s="6" t="s">
        <v>149</v>
      </c>
      <c r="M40" s="6" t="s">
        <v>152</v>
      </c>
      <c r="O40" s="15">
        <v>1117</v>
      </c>
      <c r="P40" s="15">
        <v>1295.72</v>
      </c>
      <c r="S40" s="6" t="s">
        <v>150</v>
      </c>
      <c r="U40" s="5" t="s">
        <v>164</v>
      </c>
      <c r="V40" s="14" t="s">
        <v>248</v>
      </c>
      <c r="Z40" s="20"/>
      <c r="AB40" s="5" t="s">
        <v>151</v>
      </c>
      <c r="AC40" s="6" t="s">
        <v>9</v>
      </c>
      <c r="AD40" s="19">
        <v>3006516</v>
      </c>
      <c r="AE40" s="18" t="s">
        <v>13</v>
      </c>
      <c r="AF40" s="19">
        <v>3006516</v>
      </c>
      <c r="AG40" s="5" t="s">
        <v>152</v>
      </c>
      <c r="AL40" s="10">
        <v>42961</v>
      </c>
      <c r="AM40" s="5" t="s">
        <v>149</v>
      </c>
      <c r="AN40" s="18">
        <v>2016</v>
      </c>
      <c r="AP40" s="5" t="s">
        <v>153</v>
      </c>
    </row>
    <row r="41" spans="1:42" s="7" customFormat="1" ht="51">
      <c r="A41" s="6" t="s">
        <v>146</v>
      </c>
      <c r="B41" s="5" t="s">
        <v>4</v>
      </c>
      <c r="C41" s="6">
        <v>2016</v>
      </c>
      <c r="D41" s="10" t="s">
        <v>191</v>
      </c>
      <c r="E41" s="19">
        <v>3006515</v>
      </c>
      <c r="F41" s="5" t="s">
        <v>147</v>
      </c>
      <c r="G41" s="20"/>
      <c r="H41" s="14" t="s">
        <v>249</v>
      </c>
      <c r="I41" s="19">
        <v>3006515</v>
      </c>
      <c r="J41" s="19">
        <v>3006515</v>
      </c>
      <c r="K41" s="12" t="s">
        <v>149</v>
      </c>
      <c r="L41" s="6" t="s">
        <v>149</v>
      </c>
      <c r="M41" s="6" t="s">
        <v>152</v>
      </c>
      <c r="O41" s="15">
        <v>387.94</v>
      </c>
      <c r="P41" s="15">
        <v>450.01</v>
      </c>
      <c r="S41" s="6" t="s">
        <v>150</v>
      </c>
      <c r="U41" s="5" t="s">
        <v>164</v>
      </c>
      <c r="V41" s="14" t="s">
        <v>250</v>
      </c>
      <c r="Z41" s="20"/>
      <c r="AB41" s="5" t="s">
        <v>151</v>
      </c>
      <c r="AC41" s="6" t="s">
        <v>9</v>
      </c>
      <c r="AD41" s="19">
        <v>3006515</v>
      </c>
      <c r="AE41" s="18" t="s">
        <v>13</v>
      </c>
      <c r="AF41" s="19">
        <v>3006515</v>
      </c>
      <c r="AG41" s="5" t="s">
        <v>152</v>
      </c>
      <c r="AL41" s="10">
        <v>42961</v>
      </c>
      <c r="AM41" s="5" t="s">
        <v>149</v>
      </c>
      <c r="AN41" s="18">
        <v>2016</v>
      </c>
      <c r="AP41" s="5" t="s">
        <v>153</v>
      </c>
    </row>
    <row r="42" spans="1:42" s="7" customFormat="1" ht="51">
      <c r="A42" s="6" t="s">
        <v>146</v>
      </c>
      <c r="B42" s="5" t="s">
        <v>4</v>
      </c>
      <c r="C42" s="6">
        <v>2016</v>
      </c>
      <c r="D42" s="10" t="s">
        <v>191</v>
      </c>
      <c r="E42" s="19">
        <v>3006518</v>
      </c>
      <c r="F42" s="5" t="s">
        <v>147</v>
      </c>
      <c r="G42" s="20"/>
      <c r="H42" s="14" t="s">
        <v>252</v>
      </c>
      <c r="I42" s="19">
        <v>3006518</v>
      </c>
      <c r="J42" s="19">
        <v>3006518</v>
      </c>
      <c r="K42" s="12" t="s">
        <v>149</v>
      </c>
      <c r="L42" s="6" t="s">
        <v>149</v>
      </c>
      <c r="M42" s="6" t="s">
        <v>152</v>
      </c>
      <c r="O42" s="15">
        <v>320</v>
      </c>
      <c r="P42" s="15">
        <v>371.2</v>
      </c>
      <c r="S42" s="6" t="s">
        <v>150</v>
      </c>
      <c r="U42" s="5" t="s">
        <v>164</v>
      </c>
      <c r="V42" s="14" t="s">
        <v>251</v>
      </c>
      <c r="Z42" s="20"/>
      <c r="AB42" s="5" t="s">
        <v>151</v>
      </c>
      <c r="AC42" s="6" t="s">
        <v>9</v>
      </c>
      <c r="AD42" s="19">
        <v>3006518</v>
      </c>
      <c r="AE42" s="18" t="s">
        <v>13</v>
      </c>
      <c r="AF42" s="19">
        <v>3006518</v>
      </c>
      <c r="AG42" s="5" t="s">
        <v>152</v>
      </c>
      <c r="AL42" s="10">
        <v>42961</v>
      </c>
      <c r="AM42" s="5" t="s">
        <v>149</v>
      </c>
      <c r="AN42" s="18">
        <v>2016</v>
      </c>
      <c r="AP42" s="5" t="s">
        <v>153</v>
      </c>
    </row>
    <row r="43" spans="1:42" s="7" customFormat="1" ht="51">
      <c r="A43" s="6" t="s">
        <v>146</v>
      </c>
      <c r="B43" s="5" t="s">
        <v>4</v>
      </c>
      <c r="C43" s="6">
        <v>2016</v>
      </c>
      <c r="D43" s="10" t="s">
        <v>191</v>
      </c>
      <c r="E43" s="19">
        <v>3006520</v>
      </c>
      <c r="F43" s="5" t="s">
        <v>147</v>
      </c>
      <c r="G43" s="20"/>
      <c r="H43" s="14" t="s">
        <v>254</v>
      </c>
      <c r="I43" s="19">
        <v>3006520</v>
      </c>
      <c r="J43" s="19">
        <v>3006520</v>
      </c>
      <c r="K43" s="12" t="s">
        <v>149</v>
      </c>
      <c r="L43" s="6" t="s">
        <v>149</v>
      </c>
      <c r="M43" s="6" t="s">
        <v>152</v>
      </c>
      <c r="O43" s="15">
        <v>80</v>
      </c>
      <c r="P43" s="15">
        <v>92.8</v>
      </c>
      <c r="S43" s="6" t="s">
        <v>150</v>
      </c>
      <c r="U43" s="5" t="s">
        <v>164</v>
      </c>
      <c r="V43" s="14" t="s">
        <v>253</v>
      </c>
      <c r="Z43" s="20"/>
      <c r="AB43" s="5" t="s">
        <v>151</v>
      </c>
      <c r="AC43" s="6" t="s">
        <v>9</v>
      </c>
      <c r="AD43" s="19">
        <v>3006520</v>
      </c>
      <c r="AE43" s="18" t="s">
        <v>13</v>
      </c>
      <c r="AF43" s="19">
        <v>3006520</v>
      </c>
      <c r="AG43" s="5" t="s">
        <v>152</v>
      </c>
      <c r="AL43" s="10">
        <v>42961</v>
      </c>
      <c r="AM43" s="5" t="s">
        <v>149</v>
      </c>
      <c r="AN43" s="18">
        <v>2016</v>
      </c>
      <c r="AP43" s="5" t="s">
        <v>153</v>
      </c>
    </row>
    <row r="44" spans="1:42" s="7" customFormat="1" ht="51">
      <c r="A44" s="6" t="s">
        <v>146</v>
      </c>
      <c r="B44" s="5" t="s">
        <v>1</v>
      </c>
      <c r="C44" s="6">
        <v>2016</v>
      </c>
      <c r="D44" s="10" t="s">
        <v>191</v>
      </c>
      <c r="E44" s="19">
        <v>3006517</v>
      </c>
      <c r="F44" s="5" t="s">
        <v>147</v>
      </c>
      <c r="G44" s="20"/>
      <c r="H44" s="14" t="s">
        <v>278</v>
      </c>
      <c r="I44" s="19">
        <v>3006517</v>
      </c>
      <c r="J44" s="19">
        <v>3006517</v>
      </c>
      <c r="K44" s="12" t="s">
        <v>168</v>
      </c>
      <c r="L44" s="6" t="s">
        <v>149</v>
      </c>
      <c r="M44" s="6" t="s">
        <v>152</v>
      </c>
      <c r="O44" s="15">
        <v>980</v>
      </c>
      <c r="P44" s="15">
        <v>980</v>
      </c>
      <c r="S44" s="6" t="s">
        <v>150</v>
      </c>
      <c r="U44" s="5" t="s">
        <v>164</v>
      </c>
      <c r="V44" s="14" t="s">
        <v>255</v>
      </c>
      <c r="Z44" s="20"/>
      <c r="AB44" s="5" t="s">
        <v>151</v>
      </c>
      <c r="AC44" s="6" t="s">
        <v>9</v>
      </c>
      <c r="AD44" s="19">
        <v>3006517</v>
      </c>
      <c r="AE44" s="18" t="s">
        <v>13</v>
      </c>
      <c r="AF44" s="19">
        <v>3006517</v>
      </c>
      <c r="AG44" s="5" t="s">
        <v>152</v>
      </c>
      <c r="AL44" s="10">
        <v>42961</v>
      </c>
      <c r="AM44" s="5" t="s">
        <v>149</v>
      </c>
      <c r="AN44" s="18">
        <v>2016</v>
      </c>
      <c r="AP44" s="5" t="s">
        <v>153</v>
      </c>
    </row>
    <row r="45" spans="1:42" s="7" customFormat="1" ht="51">
      <c r="A45" s="6" t="s">
        <v>146</v>
      </c>
      <c r="B45" s="5" t="s">
        <v>1</v>
      </c>
      <c r="C45" s="6">
        <v>2016</v>
      </c>
      <c r="D45" s="10" t="s">
        <v>191</v>
      </c>
      <c r="E45" s="19">
        <v>3006538</v>
      </c>
      <c r="F45" s="5" t="s">
        <v>147</v>
      </c>
      <c r="G45" s="20"/>
      <c r="H45" s="14" t="s">
        <v>282</v>
      </c>
      <c r="I45" s="19">
        <v>3006538</v>
      </c>
      <c r="J45" s="19">
        <v>3006538</v>
      </c>
      <c r="K45" s="12" t="s">
        <v>149</v>
      </c>
      <c r="L45" s="6" t="s">
        <v>149</v>
      </c>
      <c r="M45" s="6" t="s">
        <v>152</v>
      </c>
      <c r="O45" s="15">
        <f>221.89-4.99</f>
        <v>216.89999999999998</v>
      </c>
      <c r="P45" s="15">
        <v>216.9</v>
      </c>
      <c r="S45" s="6" t="s">
        <v>150</v>
      </c>
      <c r="U45" s="5" t="s">
        <v>164</v>
      </c>
      <c r="V45" s="14" t="s">
        <v>256</v>
      </c>
      <c r="Z45" s="20"/>
      <c r="AB45" s="5" t="s">
        <v>151</v>
      </c>
      <c r="AC45" s="6" t="s">
        <v>9</v>
      </c>
      <c r="AD45" s="19">
        <v>3006538</v>
      </c>
      <c r="AE45" s="18" t="s">
        <v>13</v>
      </c>
      <c r="AF45" s="19">
        <v>3006538</v>
      </c>
      <c r="AG45" s="5" t="s">
        <v>152</v>
      </c>
      <c r="AL45" s="10">
        <v>42961</v>
      </c>
      <c r="AM45" s="5" t="s">
        <v>149</v>
      </c>
      <c r="AN45" s="18">
        <v>2016</v>
      </c>
      <c r="AP45" s="5" t="s">
        <v>153</v>
      </c>
    </row>
    <row r="46" spans="1:42" s="7" customFormat="1" ht="51">
      <c r="A46" s="6" t="s">
        <v>146</v>
      </c>
      <c r="B46" s="5" t="s">
        <v>4</v>
      </c>
      <c r="C46" s="6">
        <v>2016</v>
      </c>
      <c r="D46" s="10" t="s">
        <v>191</v>
      </c>
      <c r="E46" s="19">
        <v>3006544</v>
      </c>
      <c r="F46" s="5" t="s">
        <v>147</v>
      </c>
      <c r="G46" s="20"/>
      <c r="H46" s="14" t="s">
        <v>170</v>
      </c>
      <c r="I46" s="19">
        <v>3006544</v>
      </c>
      <c r="J46" s="19">
        <v>3006544</v>
      </c>
      <c r="K46" s="12" t="s">
        <v>149</v>
      </c>
      <c r="L46" s="6" t="s">
        <v>149</v>
      </c>
      <c r="M46" s="6" t="s">
        <v>152</v>
      </c>
      <c r="O46" s="15">
        <v>116.86</v>
      </c>
      <c r="P46" s="15">
        <v>135.56</v>
      </c>
      <c r="S46" s="6" t="s">
        <v>150</v>
      </c>
      <c r="U46" s="5" t="s">
        <v>164</v>
      </c>
      <c r="V46" s="14" t="s">
        <v>171</v>
      </c>
      <c r="Z46" s="20"/>
      <c r="AB46" s="5" t="s">
        <v>151</v>
      </c>
      <c r="AC46" s="6" t="s">
        <v>9</v>
      </c>
      <c r="AD46" s="19">
        <v>3006544</v>
      </c>
      <c r="AE46" s="18" t="s">
        <v>13</v>
      </c>
      <c r="AF46" s="19">
        <v>3006544</v>
      </c>
      <c r="AG46" s="5" t="s">
        <v>152</v>
      </c>
      <c r="AL46" s="10">
        <v>42961</v>
      </c>
      <c r="AM46" s="5" t="s">
        <v>149</v>
      </c>
      <c r="AN46" s="18">
        <v>2016</v>
      </c>
      <c r="AP46" s="5" t="s">
        <v>153</v>
      </c>
    </row>
    <row r="47" spans="1:42" s="7" customFormat="1" ht="51">
      <c r="A47" s="6" t="s">
        <v>146</v>
      </c>
      <c r="B47" s="5" t="s">
        <v>1</v>
      </c>
      <c r="C47" s="6">
        <v>2016</v>
      </c>
      <c r="D47" s="10" t="s">
        <v>191</v>
      </c>
      <c r="E47" s="19">
        <v>3006548</v>
      </c>
      <c r="F47" s="5" t="s">
        <v>147</v>
      </c>
      <c r="G47" s="20"/>
      <c r="H47" s="14" t="s">
        <v>279</v>
      </c>
      <c r="I47" s="19">
        <v>3006548</v>
      </c>
      <c r="J47" s="19">
        <v>3006548</v>
      </c>
      <c r="K47" s="12" t="s">
        <v>176</v>
      </c>
      <c r="L47" s="6" t="s">
        <v>149</v>
      </c>
      <c r="M47" s="6" t="s">
        <v>152</v>
      </c>
      <c r="O47" s="15">
        <f>715.78-16.09</f>
        <v>699.6899999999999</v>
      </c>
      <c r="P47" s="15">
        <v>727</v>
      </c>
      <c r="S47" s="6" t="s">
        <v>150</v>
      </c>
      <c r="U47" s="5" t="s">
        <v>164</v>
      </c>
      <c r="V47" s="14" t="s">
        <v>257</v>
      </c>
      <c r="Z47" s="20"/>
      <c r="AB47" s="5" t="s">
        <v>151</v>
      </c>
      <c r="AC47" s="6" t="s">
        <v>9</v>
      </c>
      <c r="AD47" s="19">
        <v>3006548</v>
      </c>
      <c r="AE47" s="18" t="s">
        <v>13</v>
      </c>
      <c r="AF47" s="19">
        <v>3006548</v>
      </c>
      <c r="AG47" s="5" t="s">
        <v>152</v>
      </c>
      <c r="AL47" s="10">
        <v>42961</v>
      </c>
      <c r="AM47" s="5" t="s">
        <v>149</v>
      </c>
      <c r="AN47" s="18">
        <v>2016</v>
      </c>
      <c r="AP47" s="5" t="s">
        <v>153</v>
      </c>
    </row>
    <row r="48" spans="1:42" s="7" customFormat="1" ht="51">
      <c r="A48" s="6" t="s">
        <v>146</v>
      </c>
      <c r="B48" s="5" t="s">
        <v>1</v>
      </c>
      <c r="C48" s="6">
        <v>2016</v>
      </c>
      <c r="D48" s="10" t="s">
        <v>191</v>
      </c>
      <c r="E48" s="19">
        <v>3006553</v>
      </c>
      <c r="F48" s="5" t="s">
        <v>147</v>
      </c>
      <c r="G48" s="20"/>
      <c r="H48" s="14" t="s">
        <v>258</v>
      </c>
      <c r="I48" s="19">
        <v>3006553</v>
      </c>
      <c r="J48" s="19">
        <v>3006553</v>
      </c>
      <c r="K48" s="12" t="s">
        <v>149</v>
      </c>
      <c r="L48" s="6" t="s">
        <v>149</v>
      </c>
      <c r="M48" s="6" t="s">
        <v>152</v>
      </c>
      <c r="O48" s="15">
        <v>32.5</v>
      </c>
      <c r="P48" s="15">
        <v>37.7</v>
      </c>
      <c r="S48" s="6" t="s">
        <v>150</v>
      </c>
      <c r="U48" s="5" t="s">
        <v>164</v>
      </c>
      <c r="V48" s="14" t="s">
        <v>259</v>
      </c>
      <c r="Z48" s="20"/>
      <c r="AB48" s="5" t="s">
        <v>151</v>
      </c>
      <c r="AC48" s="6" t="s">
        <v>9</v>
      </c>
      <c r="AD48" s="19">
        <v>3006553</v>
      </c>
      <c r="AE48" s="18" t="s">
        <v>13</v>
      </c>
      <c r="AF48" s="19">
        <v>3006553</v>
      </c>
      <c r="AG48" s="5" t="s">
        <v>152</v>
      </c>
      <c r="AL48" s="10">
        <v>42961</v>
      </c>
      <c r="AM48" s="5" t="s">
        <v>149</v>
      </c>
      <c r="AN48" s="18">
        <v>2016</v>
      </c>
      <c r="AP48" s="5" t="s">
        <v>153</v>
      </c>
    </row>
    <row r="49" spans="1:42" s="7" customFormat="1" ht="51">
      <c r="A49" s="6" t="s">
        <v>146</v>
      </c>
      <c r="B49" s="5" t="s">
        <v>4</v>
      </c>
      <c r="C49" s="6">
        <v>2016</v>
      </c>
      <c r="D49" s="10" t="s">
        <v>191</v>
      </c>
      <c r="E49" s="19">
        <v>3006555</v>
      </c>
      <c r="F49" s="5" t="s">
        <v>147</v>
      </c>
      <c r="G49" s="20"/>
      <c r="H49" s="14" t="s">
        <v>261</v>
      </c>
      <c r="I49" s="19">
        <v>3006555</v>
      </c>
      <c r="J49" s="19">
        <v>3006555</v>
      </c>
      <c r="K49" s="12" t="s">
        <v>149</v>
      </c>
      <c r="L49" s="6" t="s">
        <v>149</v>
      </c>
      <c r="M49" s="6" t="s">
        <v>152</v>
      </c>
      <c r="O49" s="15">
        <v>80</v>
      </c>
      <c r="P49" s="15">
        <v>92.8</v>
      </c>
      <c r="S49" s="6" t="s">
        <v>150</v>
      </c>
      <c r="U49" s="5" t="s">
        <v>164</v>
      </c>
      <c r="V49" s="14" t="s">
        <v>260</v>
      </c>
      <c r="Z49" s="20"/>
      <c r="AB49" s="5" t="s">
        <v>151</v>
      </c>
      <c r="AC49" s="6" t="s">
        <v>9</v>
      </c>
      <c r="AD49" s="19">
        <v>3006555</v>
      </c>
      <c r="AE49" s="18" t="s">
        <v>13</v>
      </c>
      <c r="AF49" s="19">
        <v>3006555</v>
      </c>
      <c r="AG49" s="5" t="s">
        <v>152</v>
      </c>
      <c r="AL49" s="10">
        <v>42961</v>
      </c>
      <c r="AM49" s="5" t="s">
        <v>149</v>
      </c>
      <c r="AN49" s="18">
        <v>2016</v>
      </c>
      <c r="AP49" s="5" t="s">
        <v>153</v>
      </c>
    </row>
    <row r="50" spans="1:42" s="7" customFormat="1" ht="51">
      <c r="A50" s="6" t="s">
        <v>146</v>
      </c>
      <c r="B50" s="5" t="s">
        <v>1</v>
      </c>
      <c r="C50" s="6">
        <v>2016</v>
      </c>
      <c r="D50" s="10" t="s">
        <v>191</v>
      </c>
      <c r="E50" s="19">
        <v>3006556</v>
      </c>
      <c r="F50" s="5" t="s">
        <v>147</v>
      </c>
      <c r="G50" s="20"/>
      <c r="H50" s="14" t="s">
        <v>280</v>
      </c>
      <c r="I50" s="19">
        <v>3006556</v>
      </c>
      <c r="J50" s="19">
        <v>3006556</v>
      </c>
      <c r="K50" s="12" t="s">
        <v>149</v>
      </c>
      <c r="L50" s="6" t="s">
        <v>149</v>
      </c>
      <c r="M50" s="6" t="s">
        <v>152</v>
      </c>
      <c r="O50" s="15">
        <f>456.84-10.29+572</f>
        <v>1018.55</v>
      </c>
      <c r="P50" s="15">
        <f>518+663.52</f>
        <v>1181.52</v>
      </c>
      <c r="S50" s="6" t="s">
        <v>150</v>
      </c>
      <c r="U50" s="5" t="s">
        <v>164</v>
      </c>
      <c r="V50" s="14" t="s">
        <v>262</v>
      </c>
      <c r="Z50" s="20"/>
      <c r="AB50" s="5" t="s">
        <v>151</v>
      </c>
      <c r="AC50" s="6" t="s">
        <v>9</v>
      </c>
      <c r="AD50" s="19">
        <v>3006556</v>
      </c>
      <c r="AE50" s="18" t="s">
        <v>13</v>
      </c>
      <c r="AF50" s="19">
        <v>3006556</v>
      </c>
      <c r="AG50" s="5" t="s">
        <v>152</v>
      </c>
      <c r="AL50" s="10">
        <v>42961</v>
      </c>
      <c r="AM50" s="5" t="s">
        <v>149</v>
      </c>
      <c r="AN50" s="18">
        <v>2016</v>
      </c>
      <c r="AP50" s="5" t="s">
        <v>153</v>
      </c>
    </row>
    <row r="51" spans="1:42" s="7" customFormat="1" ht="51">
      <c r="A51" s="6" t="s">
        <v>146</v>
      </c>
      <c r="B51" s="5" t="s">
        <v>1</v>
      </c>
      <c r="C51" s="6">
        <v>2016</v>
      </c>
      <c r="D51" s="10" t="s">
        <v>191</v>
      </c>
      <c r="E51" s="19">
        <v>3006552</v>
      </c>
      <c r="F51" s="5" t="s">
        <v>147</v>
      </c>
      <c r="G51" s="20"/>
      <c r="H51" s="14" t="s">
        <v>264</v>
      </c>
      <c r="I51" s="19">
        <v>3006552</v>
      </c>
      <c r="J51" s="19">
        <v>3006552</v>
      </c>
      <c r="K51" s="12" t="s">
        <v>168</v>
      </c>
      <c r="L51" s="6" t="s">
        <v>149</v>
      </c>
      <c r="M51" s="6" t="s">
        <v>152</v>
      </c>
      <c r="O51" s="15">
        <f>414.85+94.8</f>
        <v>509.65000000000003</v>
      </c>
      <c r="P51" s="15">
        <f>414.85+94.8</f>
        <v>509.65000000000003</v>
      </c>
      <c r="S51" s="6" t="s">
        <v>150</v>
      </c>
      <c r="U51" s="5" t="s">
        <v>164</v>
      </c>
      <c r="V51" s="14" t="s">
        <v>263</v>
      </c>
      <c r="Z51" s="20"/>
      <c r="AB51" s="5" t="s">
        <v>151</v>
      </c>
      <c r="AC51" s="6" t="s">
        <v>9</v>
      </c>
      <c r="AD51" s="19">
        <v>3006552</v>
      </c>
      <c r="AE51" s="18" t="s">
        <v>13</v>
      </c>
      <c r="AF51" s="19">
        <v>3006552</v>
      </c>
      <c r="AG51" s="5" t="s">
        <v>152</v>
      </c>
      <c r="AL51" s="10">
        <v>42961</v>
      </c>
      <c r="AM51" s="5" t="s">
        <v>149</v>
      </c>
      <c r="AN51" s="18">
        <v>2016</v>
      </c>
      <c r="AP51" s="5" t="s">
        <v>153</v>
      </c>
    </row>
    <row r="52" spans="1:42" s="7" customFormat="1" ht="51">
      <c r="A52" s="6" t="s">
        <v>146</v>
      </c>
      <c r="B52" s="5" t="s">
        <v>1</v>
      </c>
      <c r="C52" s="6">
        <v>2016</v>
      </c>
      <c r="D52" s="10" t="s">
        <v>191</v>
      </c>
      <c r="E52" s="19">
        <v>3006564</v>
      </c>
      <c r="F52" s="5" t="s">
        <v>147</v>
      </c>
      <c r="G52" s="20"/>
      <c r="H52" s="14" t="s">
        <v>281</v>
      </c>
      <c r="I52" s="19">
        <v>3006564</v>
      </c>
      <c r="J52" s="19">
        <v>3006564</v>
      </c>
      <c r="K52" s="12" t="s">
        <v>154</v>
      </c>
      <c r="L52" s="6" t="s">
        <v>149</v>
      </c>
      <c r="M52" s="6" t="s">
        <v>152</v>
      </c>
      <c r="O52" s="15">
        <f>307.33+455.56</f>
        <v>762.89</v>
      </c>
      <c r="P52" s="15">
        <f>344.5+492</f>
        <v>836.5</v>
      </c>
      <c r="S52" s="6" t="s">
        <v>150</v>
      </c>
      <c r="U52" s="5" t="s">
        <v>164</v>
      </c>
      <c r="V52" s="14" t="s">
        <v>265</v>
      </c>
      <c r="Z52" s="20"/>
      <c r="AB52" s="5" t="s">
        <v>151</v>
      </c>
      <c r="AC52" s="6" t="s">
        <v>9</v>
      </c>
      <c r="AD52" s="19">
        <v>3006564</v>
      </c>
      <c r="AE52" s="18" t="s">
        <v>13</v>
      </c>
      <c r="AF52" s="19">
        <v>3006564</v>
      </c>
      <c r="AG52" s="5" t="s">
        <v>152</v>
      </c>
      <c r="AL52" s="10">
        <v>42961</v>
      </c>
      <c r="AM52" s="5" t="s">
        <v>149</v>
      </c>
      <c r="AN52" s="18">
        <v>2016</v>
      </c>
      <c r="AP52" s="5" t="s">
        <v>153</v>
      </c>
    </row>
    <row r="53" spans="1:42" s="7" customFormat="1" ht="51">
      <c r="A53" s="6" t="s">
        <v>146</v>
      </c>
      <c r="B53" s="5" t="s">
        <v>1</v>
      </c>
      <c r="C53" s="6">
        <v>2016</v>
      </c>
      <c r="D53" s="10" t="s">
        <v>191</v>
      </c>
      <c r="E53" s="19">
        <v>3006573</v>
      </c>
      <c r="F53" s="5" t="s">
        <v>147</v>
      </c>
      <c r="G53" s="20"/>
      <c r="H53" s="14" t="s">
        <v>266</v>
      </c>
      <c r="I53" s="19">
        <v>3006573</v>
      </c>
      <c r="J53" s="19">
        <v>3006573</v>
      </c>
      <c r="K53" s="12" t="s">
        <v>149</v>
      </c>
      <c r="L53" s="6" t="s">
        <v>149</v>
      </c>
      <c r="M53" s="6" t="s">
        <v>152</v>
      </c>
      <c r="O53" s="15">
        <v>920</v>
      </c>
      <c r="P53" s="15">
        <v>920</v>
      </c>
      <c r="S53" s="6" t="s">
        <v>150</v>
      </c>
      <c r="U53" s="5" t="s">
        <v>164</v>
      </c>
      <c r="V53" s="14" t="s">
        <v>179</v>
      </c>
      <c r="Z53" s="20"/>
      <c r="AB53" s="5" t="s">
        <v>151</v>
      </c>
      <c r="AC53" s="6" t="s">
        <v>9</v>
      </c>
      <c r="AD53" s="19">
        <v>3006573</v>
      </c>
      <c r="AE53" s="18" t="s">
        <v>13</v>
      </c>
      <c r="AF53" s="19">
        <v>3006573</v>
      </c>
      <c r="AG53" s="5" t="s">
        <v>152</v>
      </c>
      <c r="AL53" s="10">
        <v>42961</v>
      </c>
      <c r="AM53" s="5" t="s">
        <v>149</v>
      </c>
      <c r="AN53" s="18">
        <v>2016</v>
      </c>
      <c r="AP53" s="5" t="s">
        <v>153</v>
      </c>
    </row>
    <row r="54" spans="1:42" s="7" customFormat="1" ht="51">
      <c r="A54" s="6" t="s">
        <v>146</v>
      </c>
      <c r="B54" s="5" t="s">
        <v>1</v>
      </c>
      <c r="C54" s="6">
        <v>2016</v>
      </c>
      <c r="D54" s="10" t="s">
        <v>191</v>
      </c>
      <c r="E54" s="19">
        <v>3006594</v>
      </c>
      <c r="F54" s="5" t="s">
        <v>147</v>
      </c>
      <c r="G54" s="20"/>
      <c r="H54" s="14" t="s">
        <v>268</v>
      </c>
      <c r="I54" s="19">
        <v>3006594</v>
      </c>
      <c r="J54" s="19">
        <v>3006594</v>
      </c>
      <c r="K54" s="12" t="s">
        <v>154</v>
      </c>
      <c r="L54" s="6" t="s">
        <v>149</v>
      </c>
      <c r="M54" s="6" t="s">
        <v>152</v>
      </c>
      <c r="O54" s="15">
        <v>172.41</v>
      </c>
      <c r="P54" s="15">
        <v>200</v>
      </c>
      <c r="S54" s="6" t="s">
        <v>150</v>
      </c>
      <c r="U54" s="5" t="s">
        <v>164</v>
      </c>
      <c r="V54" s="14" t="s">
        <v>267</v>
      </c>
      <c r="Z54" s="20"/>
      <c r="AB54" s="5" t="s">
        <v>151</v>
      </c>
      <c r="AC54" s="6" t="s">
        <v>9</v>
      </c>
      <c r="AD54" s="19">
        <v>3006594</v>
      </c>
      <c r="AE54" s="18" t="s">
        <v>13</v>
      </c>
      <c r="AF54" s="19">
        <v>3006594</v>
      </c>
      <c r="AG54" s="5" t="s">
        <v>152</v>
      </c>
      <c r="AL54" s="10">
        <v>42961</v>
      </c>
      <c r="AM54" s="5" t="s">
        <v>149</v>
      </c>
      <c r="AN54" s="18">
        <v>2016</v>
      </c>
      <c r="AP54" s="5" t="s">
        <v>153</v>
      </c>
    </row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</sheetData>
  <sheetProtection/>
  <mergeCells count="1">
    <mergeCell ref="A6:AP6"/>
  </mergeCells>
  <dataValidations count="3">
    <dataValidation type="list" allowBlank="1" showInputMessage="1" showErrorMessage="1" sqref="B8:B54">
      <formula1>hidden1</formula1>
    </dataValidation>
    <dataValidation type="list" allowBlank="1" showInputMessage="1" showErrorMessage="1" sqref="AC8:AC54">
      <formula1>hidden2</formula1>
    </dataValidation>
    <dataValidation type="list" allowBlank="1" showInputMessage="1" showErrorMessage="1" sqref="AE8:AE54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16.28125" style="11" customWidth="1"/>
    <col min="2" max="2" width="22.7109375" style="11" bestFit="1" customWidth="1"/>
    <col min="3" max="3" width="16.421875" style="11" bestFit="1" customWidth="1"/>
    <col min="4" max="4" width="18.8515625" style="11" bestFit="1" customWidth="1"/>
    <col min="5" max="5" width="52.57421875" style="11" bestFit="1" customWidth="1"/>
    <col min="6" max="6" width="29.140625" style="11" bestFit="1" customWidth="1"/>
    <col min="7" max="7" width="14.7109375" style="11" customWidth="1"/>
    <col min="8" max="8" width="10.140625" style="11" bestFit="1" customWidth="1"/>
    <col min="9" max="16384" width="9.140625" style="11" customWidth="1"/>
  </cols>
  <sheetData>
    <row r="1" spans="2:6" ht="12.75" hidden="1">
      <c r="B1" s="11" t="s">
        <v>20</v>
      </c>
      <c r="C1" s="11" t="s">
        <v>20</v>
      </c>
      <c r="D1" s="11" t="s">
        <v>20</v>
      </c>
      <c r="E1" s="11" t="s">
        <v>22</v>
      </c>
      <c r="F1" s="11" t="s">
        <v>26</v>
      </c>
    </row>
    <row r="2" spans="2:6" ht="12.75" hidden="1">
      <c r="B2" s="11" t="s">
        <v>82</v>
      </c>
      <c r="C2" s="11" t="s">
        <v>83</v>
      </c>
      <c r="D2" s="11" t="s">
        <v>84</v>
      </c>
      <c r="E2" s="11" t="s">
        <v>85</v>
      </c>
      <c r="F2" s="11" t="s">
        <v>86</v>
      </c>
    </row>
    <row r="3" spans="1:6" ht="1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  <c r="F3" s="13" t="s">
        <v>92</v>
      </c>
    </row>
    <row r="4" spans="1:8" s="7" customFormat="1" ht="12.75">
      <c r="A4" s="19">
        <v>3006326</v>
      </c>
      <c r="B4" s="22"/>
      <c r="E4" s="23" t="s">
        <v>169</v>
      </c>
      <c r="F4" s="24">
        <v>226</v>
      </c>
      <c r="H4" s="8"/>
    </row>
    <row r="5" spans="1:8" s="7" customFormat="1" ht="12.75">
      <c r="A5" s="19">
        <v>3006367</v>
      </c>
      <c r="B5" s="22"/>
      <c r="E5" s="23" t="s">
        <v>194</v>
      </c>
      <c r="F5" s="24">
        <v>378</v>
      </c>
      <c r="H5" s="8"/>
    </row>
    <row r="6" spans="1:8" s="7" customFormat="1" ht="12.75">
      <c r="A6" s="19">
        <v>3006384</v>
      </c>
      <c r="B6" s="22" t="s">
        <v>283</v>
      </c>
      <c r="C6" s="22" t="s">
        <v>284</v>
      </c>
      <c r="D6" s="22" t="s">
        <v>285</v>
      </c>
      <c r="E6" s="23"/>
      <c r="F6" s="24">
        <v>540</v>
      </c>
      <c r="H6" s="8"/>
    </row>
    <row r="7" spans="1:8" s="7" customFormat="1" ht="12.75">
      <c r="A7" s="19">
        <v>3006384</v>
      </c>
      <c r="B7" s="22"/>
      <c r="E7" s="23" t="s">
        <v>173</v>
      </c>
      <c r="F7" s="24">
        <v>426.5</v>
      </c>
      <c r="H7" s="8"/>
    </row>
    <row r="8" spans="1:8" s="7" customFormat="1" ht="12.75">
      <c r="A8" s="19">
        <v>3006402</v>
      </c>
      <c r="B8" s="22"/>
      <c r="E8" s="23" t="s">
        <v>159</v>
      </c>
      <c r="F8" s="24">
        <v>119</v>
      </c>
      <c r="H8" s="8"/>
    </row>
    <row r="9" spans="1:8" s="7" customFormat="1" ht="12.75">
      <c r="A9" s="19">
        <v>3006411</v>
      </c>
      <c r="B9" s="22"/>
      <c r="E9" s="23" t="s">
        <v>201</v>
      </c>
      <c r="F9" s="24">
        <v>141</v>
      </c>
      <c r="H9" s="8"/>
    </row>
    <row r="10" spans="1:8" s="7" customFormat="1" ht="25.5">
      <c r="A10" s="19">
        <v>3006414</v>
      </c>
      <c r="B10" s="22"/>
      <c r="E10" s="23" t="s">
        <v>156</v>
      </c>
      <c r="F10" s="24">
        <v>364</v>
      </c>
      <c r="H10" s="8"/>
    </row>
    <row r="11" spans="1:8" s="7" customFormat="1" ht="25.5">
      <c r="A11" s="19">
        <v>3006413</v>
      </c>
      <c r="B11" s="22"/>
      <c r="E11" s="23" t="s">
        <v>156</v>
      </c>
      <c r="F11" s="24">
        <v>465.2</v>
      </c>
      <c r="H11" s="8"/>
    </row>
    <row r="12" spans="1:8" s="7" customFormat="1" ht="12.75">
      <c r="A12" s="19">
        <v>3006413</v>
      </c>
      <c r="B12" s="22"/>
      <c r="E12" s="23" t="s">
        <v>207</v>
      </c>
      <c r="F12" s="24">
        <v>294</v>
      </c>
      <c r="H12" s="8"/>
    </row>
    <row r="13" spans="1:8" s="7" customFormat="1" ht="12.75">
      <c r="A13" s="19">
        <v>3006422</v>
      </c>
      <c r="B13" s="22"/>
      <c r="E13" s="23" t="s">
        <v>177</v>
      </c>
      <c r="F13" s="24">
        <v>190.87</v>
      </c>
      <c r="H13" s="8"/>
    </row>
    <row r="14" spans="1:8" s="7" customFormat="1" ht="12.75">
      <c r="A14" s="19">
        <v>3006423</v>
      </c>
      <c r="B14" s="22"/>
      <c r="E14" s="23" t="s">
        <v>184</v>
      </c>
      <c r="F14" s="24">
        <v>758</v>
      </c>
      <c r="H14" s="8"/>
    </row>
    <row r="15" spans="1:8" s="7" customFormat="1" ht="25.5">
      <c r="A15" s="19">
        <v>3006429</v>
      </c>
      <c r="B15" s="22"/>
      <c r="E15" s="23" t="s">
        <v>156</v>
      </c>
      <c r="F15" s="24">
        <v>433</v>
      </c>
      <c r="H15" s="8"/>
    </row>
    <row r="16" spans="1:8" s="7" customFormat="1" ht="12.75">
      <c r="A16" s="19">
        <v>3006434</v>
      </c>
      <c r="B16" s="22"/>
      <c r="E16" s="23" t="s">
        <v>157</v>
      </c>
      <c r="F16" s="24">
        <v>700</v>
      </c>
      <c r="H16" s="8"/>
    </row>
    <row r="17" spans="1:8" s="7" customFormat="1" ht="12.75">
      <c r="A17" s="19">
        <v>3006433</v>
      </c>
      <c r="B17" s="22"/>
      <c r="E17" s="23" t="s">
        <v>157</v>
      </c>
      <c r="F17" s="24">
        <v>520</v>
      </c>
      <c r="H17" s="8"/>
    </row>
    <row r="18" spans="1:8" s="7" customFormat="1" ht="12.75">
      <c r="A18" s="19">
        <v>3006436</v>
      </c>
      <c r="B18" s="22" t="s">
        <v>174</v>
      </c>
      <c r="C18" s="7" t="s">
        <v>162</v>
      </c>
      <c r="D18" s="7" t="s">
        <v>162</v>
      </c>
      <c r="E18" s="23"/>
      <c r="F18" s="24">
        <v>404.84</v>
      </c>
      <c r="H18" s="8"/>
    </row>
    <row r="19" spans="1:8" s="7" customFormat="1" ht="12.75">
      <c r="A19" s="19">
        <v>3006437</v>
      </c>
      <c r="B19" s="22"/>
      <c r="E19" s="23" t="s">
        <v>188</v>
      </c>
      <c r="F19" s="24">
        <v>116</v>
      </c>
      <c r="H19" s="8"/>
    </row>
    <row r="20" spans="1:8" s="7" customFormat="1" ht="12.75">
      <c r="A20" s="19">
        <v>3006444</v>
      </c>
      <c r="B20" s="22" t="s">
        <v>180</v>
      </c>
      <c r="C20" s="7" t="s">
        <v>163</v>
      </c>
      <c r="D20" s="7" t="s">
        <v>160</v>
      </c>
      <c r="E20" s="23"/>
      <c r="F20" s="24">
        <v>580</v>
      </c>
      <c r="H20" s="8"/>
    </row>
    <row r="21" spans="1:8" s="7" customFormat="1" ht="12.75">
      <c r="A21" s="19">
        <v>3006443</v>
      </c>
      <c r="B21" s="22" t="s">
        <v>180</v>
      </c>
      <c r="C21" s="7" t="s">
        <v>163</v>
      </c>
      <c r="D21" s="7" t="s">
        <v>160</v>
      </c>
      <c r="E21" s="23"/>
      <c r="F21" s="24">
        <v>754</v>
      </c>
      <c r="H21" s="8"/>
    </row>
    <row r="22" spans="1:8" s="7" customFormat="1" ht="12.75">
      <c r="A22" s="19">
        <v>3006452</v>
      </c>
      <c r="B22" s="22"/>
      <c r="E22" s="23" t="s">
        <v>223</v>
      </c>
      <c r="F22" s="24">
        <v>603.93</v>
      </c>
      <c r="H22" s="8"/>
    </row>
    <row r="23" spans="1:8" s="7" customFormat="1" ht="12.75">
      <c r="A23" s="19">
        <v>3006454</v>
      </c>
      <c r="B23" s="22"/>
      <c r="E23" s="23" t="s">
        <v>169</v>
      </c>
      <c r="F23" s="24">
        <v>295.62</v>
      </c>
      <c r="H23" s="8"/>
    </row>
    <row r="24" spans="1:8" s="7" customFormat="1" ht="12.75">
      <c r="A24" s="19">
        <v>3006456</v>
      </c>
      <c r="B24" s="22" t="s">
        <v>165</v>
      </c>
      <c r="C24" s="7" t="s">
        <v>161</v>
      </c>
      <c r="D24" s="7" t="s">
        <v>166</v>
      </c>
      <c r="E24" s="23"/>
      <c r="F24" s="24">
        <v>313.2</v>
      </c>
      <c r="H24" s="8"/>
    </row>
    <row r="25" spans="1:8" s="7" customFormat="1" ht="12.75">
      <c r="A25" s="19">
        <v>3006463</v>
      </c>
      <c r="B25" s="22"/>
      <c r="E25" s="23" t="s">
        <v>158</v>
      </c>
      <c r="F25" s="24">
        <v>109</v>
      </c>
      <c r="H25" s="8"/>
    </row>
    <row r="26" spans="1:8" s="7" customFormat="1" ht="12.75">
      <c r="A26" s="19">
        <v>3006463</v>
      </c>
      <c r="B26" s="22"/>
      <c r="E26" s="23" t="s">
        <v>159</v>
      </c>
      <c r="F26" s="24">
        <v>66.9</v>
      </c>
      <c r="H26" s="8"/>
    </row>
    <row r="27" spans="1:8" s="7" customFormat="1" ht="12.75">
      <c r="A27" s="19">
        <v>3006464</v>
      </c>
      <c r="B27" s="22"/>
      <c r="E27" s="23" t="s">
        <v>190</v>
      </c>
      <c r="F27" s="24">
        <v>399.01</v>
      </c>
      <c r="H27" s="8"/>
    </row>
    <row r="28" spans="1:8" s="7" customFormat="1" ht="12.75">
      <c r="A28" s="19">
        <v>3006465</v>
      </c>
      <c r="B28" s="22" t="s">
        <v>286</v>
      </c>
      <c r="C28" s="7" t="s">
        <v>287</v>
      </c>
      <c r="D28" s="7" t="s">
        <v>288</v>
      </c>
      <c r="E28" s="23"/>
      <c r="F28" s="24">
        <v>112</v>
      </c>
      <c r="H28" s="8"/>
    </row>
    <row r="29" spans="1:8" s="7" customFormat="1" ht="12.75">
      <c r="A29" s="19">
        <v>3006466</v>
      </c>
      <c r="B29" s="22"/>
      <c r="E29" s="23" t="s">
        <v>232</v>
      </c>
      <c r="F29" s="24">
        <v>136</v>
      </c>
      <c r="H29" s="8"/>
    </row>
    <row r="30" spans="1:6" s="7" customFormat="1" ht="25.5">
      <c r="A30" s="19">
        <v>3006479</v>
      </c>
      <c r="E30" s="25" t="s">
        <v>156</v>
      </c>
      <c r="F30" s="24">
        <v>460</v>
      </c>
    </row>
    <row r="31" spans="1:6" s="7" customFormat="1" ht="12.75">
      <c r="A31" s="19">
        <v>3006482</v>
      </c>
      <c r="E31" s="25" t="s">
        <v>237</v>
      </c>
      <c r="F31" s="24">
        <v>230</v>
      </c>
    </row>
    <row r="32" spans="1:6" s="7" customFormat="1" ht="12.75">
      <c r="A32" s="19">
        <v>3006482</v>
      </c>
      <c r="E32" s="25" t="s">
        <v>238</v>
      </c>
      <c r="F32" s="24">
        <v>390</v>
      </c>
    </row>
    <row r="33" spans="1:6" s="7" customFormat="1" ht="12.75">
      <c r="A33" s="19">
        <v>3006487</v>
      </c>
      <c r="E33" s="25" t="s">
        <v>194</v>
      </c>
      <c r="F33" s="24">
        <v>99</v>
      </c>
    </row>
    <row r="34" spans="1:6" s="7" customFormat="1" ht="12.75">
      <c r="A34" s="19">
        <v>3006480</v>
      </c>
      <c r="E34" s="25" t="s">
        <v>169</v>
      </c>
      <c r="F34" s="24">
        <v>295.62</v>
      </c>
    </row>
    <row r="35" spans="1:6" s="7" customFormat="1" ht="25.5">
      <c r="A35" s="19">
        <v>3006491</v>
      </c>
      <c r="E35" s="25" t="s">
        <v>242</v>
      </c>
      <c r="F35" s="24">
        <v>316.68</v>
      </c>
    </row>
    <row r="36" spans="1:6" s="7" customFormat="1" ht="12.75">
      <c r="A36" s="19">
        <v>3006493</v>
      </c>
      <c r="B36" s="7" t="s">
        <v>289</v>
      </c>
      <c r="C36" s="25" t="s">
        <v>291</v>
      </c>
      <c r="D36" s="7" t="s">
        <v>290</v>
      </c>
      <c r="F36" s="24">
        <v>1499.88</v>
      </c>
    </row>
    <row r="37" spans="1:6" s="7" customFormat="1" ht="12.75">
      <c r="A37" s="19">
        <v>3006497</v>
      </c>
      <c r="E37" s="25" t="s">
        <v>169</v>
      </c>
      <c r="F37" s="24">
        <v>295.62</v>
      </c>
    </row>
    <row r="38" spans="1:6" s="7" customFormat="1" ht="12.75">
      <c r="A38" s="19">
        <v>3006502</v>
      </c>
      <c r="E38" s="25" t="s">
        <v>159</v>
      </c>
      <c r="F38" s="24">
        <v>139</v>
      </c>
    </row>
    <row r="39" spans="1:6" s="7" customFormat="1" ht="12.75">
      <c r="A39" s="19">
        <v>3006506</v>
      </c>
      <c r="E39" s="25" t="s">
        <v>195</v>
      </c>
      <c r="F39" s="24">
        <v>149.9</v>
      </c>
    </row>
    <row r="40" spans="1:6" s="7" customFormat="1" ht="12.75">
      <c r="A40" s="19">
        <v>3006516</v>
      </c>
      <c r="B40" s="22" t="s">
        <v>174</v>
      </c>
      <c r="C40" s="7" t="s">
        <v>162</v>
      </c>
      <c r="D40" s="7" t="s">
        <v>162</v>
      </c>
      <c r="E40" s="23"/>
      <c r="F40" s="24">
        <v>1295.72</v>
      </c>
    </row>
    <row r="41" spans="1:6" s="7" customFormat="1" ht="12.75">
      <c r="A41" s="19">
        <v>3006515</v>
      </c>
      <c r="E41" s="25" t="s">
        <v>159</v>
      </c>
      <c r="F41" s="24">
        <v>450.01</v>
      </c>
    </row>
    <row r="42" spans="1:6" s="7" customFormat="1" ht="12.75">
      <c r="A42" s="19">
        <v>3006518</v>
      </c>
      <c r="B42" s="22" t="s">
        <v>185</v>
      </c>
      <c r="C42" s="7" t="s">
        <v>160</v>
      </c>
      <c r="D42" s="7" t="s">
        <v>186</v>
      </c>
      <c r="E42" s="23"/>
      <c r="F42" s="24">
        <v>371.2</v>
      </c>
    </row>
    <row r="43" spans="1:6" s="7" customFormat="1" ht="12.75">
      <c r="A43" s="19">
        <v>3006520</v>
      </c>
      <c r="B43" s="22" t="s">
        <v>185</v>
      </c>
      <c r="C43" s="7" t="s">
        <v>160</v>
      </c>
      <c r="D43" s="7" t="s">
        <v>186</v>
      </c>
      <c r="E43" s="23"/>
      <c r="F43" s="24">
        <v>92.8</v>
      </c>
    </row>
    <row r="44" spans="1:6" s="7" customFormat="1" ht="12.75">
      <c r="A44" s="19">
        <v>3006517</v>
      </c>
      <c r="E44" s="25" t="s">
        <v>182</v>
      </c>
      <c r="F44" s="24">
        <v>980</v>
      </c>
    </row>
    <row r="45" spans="1:6" s="7" customFormat="1" ht="12.75">
      <c r="A45" s="19">
        <v>3006538</v>
      </c>
      <c r="E45" s="25" t="s">
        <v>159</v>
      </c>
      <c r="F45" s="24">
        <v>216.9</v>
      </c>
    </row>
    <row r="46" spans="1:6" s="7" customFormat="1" ht="12.75">
      <c r="A46" s="19">
        <v>3006544</v>
      </c>
      <c r="E46" s="25" t="s">
        <v>172</v>
      </c>
      <c r="F46" s="24">
        <v>135.56</v>
      </c>
    </row>
    <row r="47" spans="1:6" s="7" customFormat="1" ht="12.75">
      <c r="A47" s="19">
        <v>3006548</v>
      </c>
      <c r="E47" s="25" t="s">
        <v>158</v>
      </c>
      <c r="F47" s="24">
        <v>727</v>
      </c>
    </row>
    <row r="48" spans="1:6" s="7" customFormat="1" ht="12.75">
      <c r="A48" s="19">
        <v>3006553</v>
      </c>
      <c r="B48" s="22" t="s">
        <v>174</v>
      </c>
      <c r="C48" s="7" t="s">
        <v>162</v>
      </c>
      <c r="D48" s="7" t="s">
        <v>162</v>
      </c>
      <c r="E48" s="23"/>
      <c r="F48" s="24">
        <v>37.7</v>
      </c>
    </row>
    <row r="49" spans="1:6" s="7" customFormat="1" ht="12.75">
      <c r="A49" s="19">
        <v>3006555</v>
      </c>
      <c r="B49" s="22" t="s">
        <v>185</v>
      </c>
      <c r="C49" s="7" t="s">
        <v>160</v>
      </c>
      <c r="D49" s="7" t="s">
        <v>186</v>
      </c>
      <c r="E49" s="23"/>
      <c r="F49" s="24">
        <v>92.8</v>
      </c>
    </row>
    <row r="50" spans="1:6" s="7" customFormat="1" ht="12.75">
      <c r="A50" s="19">
        <v>3006556</v>
      </c>
      <c r="E50" s="25" t="s">
        <v>159</v>
      </c>
      <c r="F50" s="24">
        <v>518</v>
      </c>
    </row>
    <row r="51" spans="1:6" s="7" customFormat="1" ht="12.75">
      <c r="A51" s="19">
        <v>3006556</v>
      </c>
      <c r="B51" s="22" t="s">
        <v>165</v>
      </c>
      <c r="C51" s="7" t="s">
        <v>161</v>
      </c>
      <c r="D51" s="7" t="s">
        <v>166</v>
      </c>
      <c r="E51" s="23"/>
      <c r="F51" s="24">
        <v>663.52</v>
      </c>
    </row>
    <row r="52" spans="1:6" s="7" customFormat="1" ht="25.5">
      <c r="A52" s="19">
        <v>3006552</v>
      </c>
      <c r="E52" s="25" t="s">
        <v>156</v>
      </c>
      <c r="F52" s="24">
        <v>414.85</v>
      </c>
    </row>
    <row r="53" spans="1:6" s="7" customFormat="1" ht="25.5">
      <c r="A53" s="19">
        <v>3006552</v>
      </c>
      <c r="E53" s="25" t="s">
        <v>156</v>
      </c>
      <c r="F53" s="24">
        <v>94.8</v>
      </c>
    </row>
    <row r="54" spans="1:6" s="7" customFormat="1" ht="12.75">
      <c r="A54" s="19">
        <v>3006564</v>
      </c>
      <c r="E54" s="25" t="s">
        <v>173</v>
      </c>
      <c r="F54" s="24">
        <v>344.5</v>
      </c>
    </row>
    <row r="55" spans="1:6" s="7" customFormat="1" ht="12.75">
      <c r="A55" s="19">
        <v>3006564</v>
      </c>
      <c r="B55" s="7" t="s">
        <v>283</v>
      </c>
      <c r="C55" s="7" t="s">
        <v>284</v>
      </c>
      <c r="D55" s="7" t="s">
        <v>285</v>
      </c>
      <c r="E55" s="25"/>
      <c r="F55" s="24">
        <v>492</v>
      </c>
    </row>
    <row r="56" spans="1:6" s="7" customFormat="1" ht="12.75">
      <c r="A56" s="19">
        <v>3006573</v>
      </c>
      <c r="E56" s="25" t="s">
        <v>157</v>
      </c>
      <c r="F56" s="24">
        <v>920</v>
      </c>
    </row>
    <row r="57" spans="1:8" s="7" customFormat="1" ht="12.75">
      <c r="A57" s="19">
        <v>3006594</v>
      </c>
      <c r="E57" s="25" t="s">
        <v>173</v>
      </c>
      <c r="F57" s="24">
        <v>200</v>
      </c>
      <c r="G57" s="24"/>
      <c r="H57" s="26"/>
    </row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0">
      <selection activeCell="A4" sqref="A4:E57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7" customFormat="1" ht="12.75">
      <c r="A4" s="19">
        <v>3006326</v>
      </c>
      <c r="B4" s="22"/>
      <c r="E4" s="23" t="s">
        <v>169</v>
      </c>
      <c r="G4" s="8"/>
      <c r="H4" s="9"/>
    </row>
    <row r="5" spans="1:8" s="7" customFormat="1" ht="12.75">
      <c r="A5" s="19">
        <v>3006367</v>
      </c>
      <c r="B5" s="22"/>
      <c r="E5" s="23" t="s">
        <v>194</v>
      </c>
      <c r="G5" s="8"/>
      <c r="H5" s="9"/>
    </row>
    <row r="6" spans="1:8" s="7" customFormat="1" ht="12.75">
      <c r="A6" s="19">
        <v>3006384</v>
      </c>
      <c r="B6" s="22" t="s">
        <v>283</v>
      </c>
      <c r="C6" s="22" t="s">
        <v>284</v>
      </c>
      <c r="D6" s="22" t="s">
        <v>285</v>
      </c>
      <c r="E6" s="23"/>
      <c r="G6" s="8"/>
      <c r="H6" s="9"/>
    </row>
    <row r="7" spans="1:8" s="7" customFormat="1" ht="12.75">
      <c r="A7" s="19">
        <v>3006384</v>
      </c>
      <c r="B7" s="22"/>
      <c r="E7" s="23" t="s">
        <v>173</v>
      </c>
      <c r="G7" s="8"/>
      <c r="H7" s="9"/>
    </row>
    <row r="8" spans="1:8" s="7" customFormat="1" ht="12.75">
      <c r="A8" s="19">
        <v>3006402</v>
      </c>
      <c r="B8" s="22"/>
      <c r="E8" s="23" t="s">
        <v>159</v>
      </c>
      <c r="G8" s="8"/>
      <c r="H8" s="9"/>
    </row>
    <row r="9" spans="1:8" s="7" customFormat="1" ht="12.75">
      <c r="A9" s="19">
        <v>3006411</v>
      </c>
      <c r="B9" s="22"/>
      <c r="E9" s="23" t="s">
        <v>201</v>
      </c>
      <c r="G9" s="8"/>
      <c r="H9" s="9"/>
    </row>
    <row r="10" spans="1:8" s="7" customFormat="1" ht="25.5">
      <c r="A10" s="19">
        <v>3006414</v>
      </c>
      <c r="B10" s="22"/>
      <c r="E10" s="23" t="s">
        <v>156</v>
      </c>
      <c r="G10" s="8"/>
      <c r="H10" s="9"/>
    </row>
    <row r="11" spans="1:8" s="7" customFormat="1" ht="25.5">
      <c r="A11" s="19">
        <v>3006413</v>
      </c>
      <c r="B11" s="22"/>
      <c r="E11" s="23" t="s">
        <v>156</v>
      </c>
      <c r="G11" s="8"/>
      <c r="H11" s="9"/>
    </row>
    <row r="12" spans="1:8" s="7" customFormat="1" ht="12.75">
      <c r="A12" s="19">
        <v>3006413</v>
      </c>
      <c r="B12" s="22"/>
      <c r="E12" s="23" t="s">
        <v>207</v>
      </c>
      <c r="G12" s="8"/>
      <c r="H12" s="9"/>
    </row>
    <row r="13" spans="1:8" s="7" customFormat="1" ht="12.75">
      <c r="A13" s="19">
        <v>3006422</v>
      </c>
      <c r="B13" s="22"/>
      <c r="E13" s="23" t="s">
        <v>177</v>
      </c>
      <c r="G13" s="8"/>
      <c r="H13" s="9"/>
    </row>
    <row r="14" spans="1:8" s="7" customFormat="1" ht="12.75">
      <c r="A14" s="19">
        <v>3006423</v>
      </c>
      <c r="B14" s="22"/>
      <c r="E14" s="23" t="s">
        <v>184</v>
      </c>
      <c r="G14" s="8"/>
      <c r="H14" s="9"/>
    </row>
    <row r="15" spans="1:8" s="7" customFormat="1" ht="25.5">
      <c r="A15" s="19">
        <v>3006429</v>
      </c>
      <c r="B15" s="22"/>
      <c r="E15" s="23" t="s">
        <v>156</v>
      </c>
      <c r="G15" s="8"/>
      <c r="H15" s="9"/>
    </row>
    <row r="16" spans="1:8" s="7" customFormat="1" ht="12.75">
      <c r="A16" s="19">
        <v>3006434</v>
      </c>
      <c r="B16" s="22"/>
      <c r="E16" s="23" t="s">
        <v>157</v>
      </c>
      <c r="G16" s="8"/>
      <c r="H16" s="9"/>
    </row>
    <row r="17" spans="1:8" s="7" customFormat="1" ht="12.75">
      <c r="A17" s="19">
        <v>3006433</v>
      </c>
      <c r="B17" s="22"/>
      <c r="E17" s="23" t="s">
        <v>157</v>
      </c>
      <c r="G17" s="8"/>
      <c r="H17" s="9"/>
    </row>
    <row r="18" spans="1:8" s="7" customFormat="1" ht="12.75">
      <c r="A18" s="19">
        <v>3006436</v>
      </c>
      <c r="B18" s="22" t="s">
        <v>174</v>
      </c>
      <c r="C18" s="7" t="s">
        <v>162</v>
      </c>
      <c r="D18" s="7" t="s">
        <v>162</v>
      </c>
      <c r="E18" s="23"/>
      <c r="G18" s="8"/>
      <c r="H18" s="9"/>
    </row>
    <row r="19" spans="1:8" s="7" customFormat="1" ht="12.75">
      <c r="A19" s="19">
        <v>3006437</v>
      </c>
      <c r="B19" s="22"/>
      <c r="E19" s="23" t="s">
        <v>188</v>
      </c>
      <c r="G19" s="8"/>
      <c r="H19" s="9"/>
    </row>
    <row r="20" spans="1:8" s="7" customFormat="1" ht="12.75">
      <c r="A20" s="19">
        <v>3006444</v>
      </c>
      <c r="B20" s="22" t="s">
        <v>180</v>
      </c>
      <c r="C20" s="7" t="s">
        <v>163</v>
      </c>
      <c r="D20" s="7" t="s">
        <v>160</v>
      </c>
      <c r="E20" s="23"/>
      <c r="G20" s="8"/>
      <c r="H20" s="9"/>
    </row>
    <row r="21" spans="1:8" s="7" customFormat="1" ht="12.75">
      <c r="A21" s="19">
        <v>3006443</v>
      </c>
      <c r="B21" s="22" t="s">
        <v>180</v>
      </c>
      <c r="C21" s="7" t="s">
        <v>163</v>
      </c>
      <c r="D21" s="7" t="s">
        <v>160</v>
      </c>
      <c r="E21" s="23"/>
      <c r="G21" s="8"/>
      <c r="H21" s="9"/>
    </row>
    <row r="22" spans="1:8" s="7" customFormat="1" ht="12.75">
      <c r="A22" s="19">
        <v>3006452</v>
      </c>
      <c r="B22" s="22"/>
      <c r="E22" s="23" t="s">
        <v>223</v>
      </c>
      <c r="G22" s="8"/>
      <c r="H22" s="9"/>
    </row>
    <row r="23" spans="1:8" s="7" customFormat="1" ht="12.75">
      <c r="A23" s="19">
        <v>3006454</v>
      </c>
      <c r="B23" s="22"/>
      <c r="E23" s="23" t="s">
        <v>169</v>
      </c>
      <c r="G23" s="8"/>
      <c r="H23" s="9"/>
    </row>
    <row r="24" spans="1:8" s="7" customFormat="1" ht="12.75">
      <c r="A24" s="19">
        <v>3006456</v>
      </c>
      <c r="B24" s="22" t="s">
        <v>165</v>
      </c>
      <c r="C24" s="7" t="s">
        <v>161</v>
      </c>
      <c r="D24" s="7" t="s">
        <v>166</v>
      </c>
      <c r="E24" s="23"/>
      <c r="G24" s="8"/>
      <c r="H24" s="9"/>
    </row>
    <row r="25" spans="1:8" s="7" customFormat="1" ht="12.75">
      <c r="A25" s="19">
        <v>3006463</v>
      </c>
      <c r="B25" s="22"/>
      <c r="E25" s="23" t="s">
        <v>158</v>
      </c>
      <c r="G25" s="8"/>
      <c r="H25" s="9"/>
    </row>
    <row r="26" spans="1:8" s="7" customFormat="1" ht="12.75">
      <c r="A26" s="19">
        <v>3006463</v>
      </c>
      <c r="B26" s="22"/>
      <c r="E26" s="23" t="s">
        <v>159</v>
      </c>
      <c r="G26" s="8"/>
      <c r="H26" s="9"/>
    </row>
    <row r="27" spans="1:8" s="7" customFormat="1" ht="12.75">
      <c r="A27" s="19">
        <v>3006464</v>
      </c>
      <c r="B27" s="22"/>
      <c r="E27" s="23" t="s">
        <v>190</v>
      </c>
      <c r="G27" s="8"/>
      <c r="H27" s="9"/>
    </row>
    <row r="28" spans="1:8" s="7" customFormat="1" ht="12.75">
      <c r="A28" s="19">
        <v>3006465</v>
      </c>
      <c r="B28" s="22" t="s">
        <v>286</v>
      </c>
      <c r="C28" s="7" t="s">
        <v>287</v>
      </c>
      <c r="D28" s="7" t="s">
        <v>288</v>
      </c>
      <c r="E28" s="23"/>
      <c r="G28" s="8"/>
      <c r="H28" s="9"/>
    </row>
    <row r="29" spans="1:8" s="7" customFormat="1" ht="12.75">
      <c r="A29" s="19">
        <v>3006466</v>
      </c>
      <c r="B29" s="22"/>
      <c r="E29" s="23" t="s">
        <v>232</v>
      </c>
      <c r="G29" s="8"/>
      <c r="H29" s="9"/>
    </row>
    <row r="30" spans="1:8" s="7" customFormat="1" ht="25.5">
      <c r="A30" s="19">
        <v>3006479</v>
      </c>
      <c r="E30" s="25" t="s">
        <v>156</v>
      </c>
      <c r="G30" s="8"/>
      <c r="H30" s="9"/>
    </row>
    <row r="31" spans="1:8" s="7" customFormat="1" ht="12.75">
      <c r="A31" s="19">
        <v>3006482</v>
      </c>
      <c r="E31" s="25" t="s">
        <v>237</v>
      </c>
      <c r="G31" s="8"/>
      <c r="H31" s="9"/>
    </row>
    <row r="32" spans="1:8" s="7" customFormat="1" ht="12.75">
      <c r="A32" s="19">
        <v>3006482</v>
      </c>
      <c r="E32" s="25" t="s">
        <v>238</v>
      </c>
      <c r="G32" s="8"/>
      <c r="H32" s="9"/>
    </row>
    <row r="33" spans="1:8" s="7" customFormat="1" ht="12.75">
      <c r="A33" s="19">
        <v>3006487</v>
      </c>
      <c r="E33" s="25" t="s">
        <v>194</v>
      </c>
      <c r="G33" s="8"/>
      <c r="H33" s="9"/>
    </row>
    <row r="34" spans="1:8" s="7" customFormat="1" ht="12.75">
      <c r="A34" s="19">
        <v>3006480</v>
      </c>
      <c r="E34" s="25" t="s">
        <v>169</v>
      </c>
      <c r="G34" s="8"/>
      <c r="H34" s="9"/>
    </row>
    <row r="35" spans="1:8" s="7" customFormat="1" ht="25.5">
      <c r="A35" s="19">
        <v>3006491</v>
      </c>
      <c r="E35" s="25" t="s">
        <v>242</v>
      </c>
      <c r="G35" s="8"/>
      <c r="H35" s="9"/>
    </row>
    <row r="36" spans="1:8" s="7" customFormat="1" ht="12.75">
      <c r="A36" s="19">
        <v>3006493</v>
      </c>
      <c r="B36" s="7" t="s">
        <v>289</v>
      </c>
      <c r="C36" s="25" t="s">
        <v>291</v>
      </c>
      <c r="D36" s="7" t="s">
        <v>290</v>
      </c>
      <c r="G36" s="8"/>
      <c r="H36" s="9"/>
    </row>
    <row r="37" spans="1:8" s="7" customFormat="1" ht="12.75">
      <c r="A37" s="19">
        <v>3006497</v>
      </c>
      <c r="E37" s="25" t="s">
        <v>169</v>
      </c>
      <c r="G37" s="8"/>
      <c r="H37" s="9"/>
    </row>
    <row r="38" spans="1:8" s="7" customFormat="1" ht="12.75">
      <c r="A38" s="19">
        <v>3006502</v>
      </c>
      <c r="E38" s="25" t="s">
        <v>159</v>
      </c>
      <c r="G38" s="8"/>
      <c r="H38" s="9"/>
    </row>
    <row r="39" spans="1:8" s="7" customFormat="1" ht="12.75">
      <c r="A39" s="19">
        <v>3006506</v>
      </c>
      <c r="E39" s="25" t="s">
        <v>195</v>
      </c>
      <c r="G39" s="8"/>
      <c r="H39" s="9"/>
    </row>
    <row r="40" spans="1:8" s="7" customFormat="1" ht="12.75">
      <c r="A40" s="19">
        <v>3006516</v>
      </c>
      <c r="B40" s="22" t="s">
        <v>174</v>
      </c>
      <c r="C40" s="7" t="s">
        <v>162</v>
      </c>
      <c r="D40" s="7" t="s">
        <v>162</v>
      </c>
      <c r="E40" s="23"/>
      <c r="G40" s="8"/>
      <c r="H40" s="9"/>
    </row>
    <row r="41" spans="1:8" s="7" customFormat="1" ht="12.75">
      <c r="A41" s="19">
        <v>3006515</v>
      </c>
      <c r="E41" s="25" t="s">
        <v>159</v>
      </c>
      <c r="G41" s="8"/>
      <c r="H41" s="9"/>
    </row>
    <row r="42" spans="1:8" s="7" customFormat="1" ht="12.75">
      <c r="A42" s="19">
        <v>3006518</v>
      </c>
      <c r="B42" s="22" t="s">
        <v>185</v>
      </c>
      <c r="C42" s="7" t="s">
        <v>160</v>
      </c>
      <c r="D42" s="7" t="s">
        <v>186</v>
      </c>
      <c r="E42" s="23"/>
      <c r="G42" s="8"/>
      <c r="H42" s="9"/>
    </row>
    <row r="43" spans="1:8" s="7" customFormat="1" ht="12.75">
      <c r="A43" s="19">
        <v>3006520</v>
      </c>
      <c r="B43" s="22" t="s">
        <v>185</v>
      </c>
      <c r="C43" s="7" t="s">
        <v>160</v>
      </c>
      <c r="D43" s="7" t="s">
        <v>186</v>
      </c>
      <c r="E43" s="23"/>
      <c r="G43" s="8"/>
      <c r="H43" s="9"/>
    </row>
    <row r="44" spans="1:8" s="7" customFormat="1" ht="12.75">
      <c r="A44" s="19">
        <v>3006517</v>
      </c>
      <c r="E44" s="25" t="s">
        <v>182</v>
      </c>
      <c r="G44" s="8"/>
      <c r="H44" s="9"/>
    </row>
    <row r="45" spans="1:8" s="7" customFormat="1" ht="12.75">
      <c r="A45" s="19">
        <v>3006538</v>
      </c>
      <c r="E45" s="25" t="s">
        <v>159</v>
      </c>
      <c r="G45" s="8"/>
      <c r="H45" s="9"/>
    </row>
    <row r="46" spans="1:8" s="7" customFormat="1" ht="12.75">
      <c r="A46" s="19">
        <v>3006544</v>
      </c>
      <c r="E46" s="25" t="s">
        <v>172</v>
      </c>
      <c r="G46" s="8"/>
      <c r="H46" s="9"/>
    </row>
    <row r="47" spans="1:8" s="7" customFormat="1" ht="12.75">
      <c r="A47" s="19">
        <v>3006548</v>
      </c>
      <c r="E47" s="25" t="s">
        <v>158</v>
      </c>
      <c r="G47" s="8"/>
      <c r="H47" s="9"/>
    </row>
    <row r="48" spans="1:8" s="7" customFormat="1" ht="12.75">
      <c r="A48" s="19">
        <v>3006553</v>
      </c>
      <c r="B48" s="22" t="s">
        <v>174</v>
      </c>
      <c r="C48" s="7" t="s">
        <v>162</v>
      </c>
      <c r="D48" s="7" t="s">
        <v>162</v>
      </c>
      <c r="E48" s="23"/>
      <c r="G48" s="8"/>
      <c r="H48" s="9"/>
    </row>
    <row r="49" spans="1:8" s="7" customFormat="1" ht="12.75">
      <c r="A49" s="19">
        <v>3006555</v>
      </c>
      <c r="B49" s="22" t="s">
        <v>185</v>
      </c>
      <c r="C49" s="7" t="s">
        <v>160</v>
      </c>
      <c r="D49" s="7" t="s">
        <v>186</v>
      </c>
      <c r="E49" s="23"/>
      <c r="G49" s="8"/>
      <c r="H49" s="9"/>
    </row>
    <row r="50" spans="1:8" s="7" customFormat="1" ht="12.75">
      <c r="A50" s="19">
        <v>3006556</v>
      </c>
      <c r="E50" s="25" t="s">
        <v>159</v>
      </c>
      <c r="G50" s="8"/>
      <c r="H50" s="9"/>
    </row>
    <row r="51" spans="1:8" s="7" customFormat="1" ht="12.75">
      <c r="A51" s="19">
        <v>3006556</v>
      </c>
      <c r="B51" s="22" t="s">
        <v>165</v>
      </c>
      <c r="C51" s="7" t="s">
        <v>161</v>
      </c>
      <c r="D51" s="7" t="s">
        <v>166</v>
      </c>
      <c r="E51" s="23"/>
      <c r="G51" s="8"/>
      <c r="H51" s="9"/>
    </row>
    <row r="52" spans="1:8" s="7" customFormat="1" ht="25.5">
      <c r="A52" s="19">
        <v>3006552</v>
      </c>
      <c r="E52" s="25" t="s">
        <v>156</v>
      </c>
      <c r="G52" s="8"/>
      <c r="H52" s="9"/>
    </row>
    <row r="53" spans="1:8" s="7" customFormat="1" ht="25.5">
      <c r="A53" s="19">
        <v>3006552</v>
      </c>
      <c r="E53" s="25" t="s">
        <v>156</v>
      </c>
      <c r="G53" s="8"/>
      <c r="H53" s="9"/>
    </row>
    <row r="54" spans="1:8" s="7" customFormat="1" ht="12.75">
      <c r="A54" s="19">
        <v>3006564</v>
      </c>
      <c r="E54" s="25" t="s">
        <v>173</v>
      </c>
      <c r="G54" s="8"/>
      <c r="H54" s="9"/>
    </row>
    <row r="55" spans="1:8" s="7" customFormat="1" ht="12.75">
      <c r="A55" s="19">
        <v>3006564</v>
      </c>
      <c r="B55" s="7" t="s">
        <v>283</v>
      </c>
      <c r="C55" s="7" t="s">
        <v>284</v>
      </c>
      <c r="D55" s="7" t="s">
        <v>285</v>
      </c>
      <c r="E55" s="25"/>
      <c r="G55" s="8"/>
      <c r="H55" s="9"/>
    </row>
    <row r="56" spans="1:8" s="7" customFormat="1" ht="12.75">
      <c r="A56" s="19">
        <v>3006573</v>
      </c>
      <c r="E56" s="25" t="s">
        <v>157</v>
      </c>
      <c r="G56" s="8"/>
      <c r="H56" s="9"/>
    </row>
    <row r="57" spans="1:8" s="7" customFormat="1" ht="12.75">
      <c r="A57" s="19">
        <v>3006594</v>
      </c>
      <c r="E57" s="25" t="s">
        <v>173</v>
      </c>
      <c r="G57" s="8"/>
      <c r="H57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A4" sqref="A4:A50"/>
    </sheetView>
  </sheetViews>
  <sheetFormatPr defaultColWidth="9.140625" defaultRowHeight="12.75"/>
  <cols>
    <col min="1" max="1" width="8.00390625" style="9" bestFit="1" customWidth="1"/>
    <col min="2" max="3" width="39.00390625" style="9" customWidth="1"/>
    <col min="4" max="4" width="48.140625" style="9" customWidth="1"/>
    <col min="5" max="16384" width="9.140625" style="9" customWidth="1"/>
  </cols>
  <sheetData>
    <row r="1" spans="2:5" ht="12.75" hidden="1">
      <c r="B1" s="9" t="s">
        <v>22</v>
      </c>
      <c r="C1" s="9" t="s">
        <v>23</v>
      </c>
      <c r="D1" s="9" t="s">
        <v>22</v>
      </c>
      <c r="E1" s="9" t="s">
        <v>20</v>
      </c>
    </row>
    <row r="2" spans="2:5" ht="12.75" hidden="1">
      <c r="B2" s="9" t="s">
        <v>118</v>
      </c>
      <c r="C2" s="9" t="s">
        <v>119</v>
      </c>
      <c r="D2" s="9" t="s">
        <v>120</v>
      </c>
      <c r="E2" s="9" t="s">
        <v>121</v>
      </c>
    </row>
    <row r="3" spans="1:5" ht="15">
      <c r="A3" s="17" t="s">
        <v>87</v>
      </c>
      <c r="B3" s="17" t="s">
        <v>122</v>
      </c>
      <c r="C3" s="17" t="s">
        <v>123</v>
      </c>
      <c r="D3" s="17" t="s">
        <v>124</v>
      </c>
      <c r="E3" s="17" t="s">
        <v>125</v>
      </c>
    </row>
    <row r="4" spans="1:5" s="7" customFormat="1" ht="12.75">
      <c r="A4" s="19">
        <v>3006326</v>
      </c>
      <c r="B4" s="7" t="s">
        <v>152</v>
      </c>
      <c r="D4" s="7" t="s">
        <v>152</v>
      </c>
      <c r="E4" s="7" t="s">
        <v>152</v>
      </c>
    </row>
    <row r="5" spans="1:5" s="7" customFormat="1" ht="12.75">
      <c r="A5" s="19">
        <v>3006367</v>
      </c>
      <c r="B5" s="7" t="s">
        <v>152</v>
      </c>
      <c r="D5" s="7" t="s">
        <v>152</v>
      </c>
      <c r="E5" s="7" t="s">
        <v>152</v>
      </c>
    </row>
    <row r="6" spans="1:5" s="7" customFormat="1" ht="12.75">
      <c r="A6" s="19">
        <v>3006384</v>
      </c>
      <c r="B6" s="7" t="s">
        <v>152</v>
      </c>
      <c r="D6" s="7" t="s">
        <v>152</v>
      </c>
      <c r="E6" s="7" t="s">
        <v>152</v>
      </c>
    </row>
    <row r="7" spans="1:5" s="7" customFormat="1" ht="12.75">
      <c r="A7" s="19">
        <v>3006402</v>
      </c>
      <c r="B7" s="7" t="s">
        <v>152</v>
      </c>
      <c r="D7" s="7" t="s">
        <v>152</v>
      </c>
      <c r="E7" s="7" t="s">
        <v>152</v>
      </c>
    </row>
    <row r="8" spans="1:5" s="7" customFormat="1" ht="12.75">
      <c r="A8" s="19">
        <v>3006411</v>
      </c>
      <c r="B8" s="7" t="s">
        <v>152</v>
      </c>
      <c r="D8" s="7" t="s">
        <v>152</v>
      </c>
      <c r="E8" s="7" t="s">
        <v>152</v>
      </c>
    </row>
    <row r="9" spans="1:5" s="7" customFormat="1" ht="12.75">
      <c r="A9" s="19">
        <v>3006414</v>
      </c>
      <c r="B9" s="7" t="s">
        <v>152</v>
      </c>
      <c r="D9" s="7" t="s">
        <v>152</v>
      </c>
      <c r="E9" s="7" t="s">
        <v>152</v>
      </c>
    </row>
    <row r="10" spans="1:5" s="7" customFormat="1" ht="12.75">
      <c r="A10" s="19">
        <v>3006413</v>
      </c>
      <c r="B10" s="7" t="s">
        <v>152</v>
      </c>
      <c r="D10" s="7" t="s">
        <v>152</v>
      </c>
      <c r="E10" s="7" t="s">
        <v>152</v>
      </c>
    </row>
    <row r="11" spans="1:5" s="7" customFormat="1" ht="12.75">
      <c r="A11" s="19">
        <v>3006422</v>
      </c>
      <c r="B11" s="7" t="s">
        <v>152</v>
      </c>
      <c r="D11" s="7" t="s">
        <v>152</v>
      </c>
      <c r="E11" s="7" t="s">
        <v>152</v>
      </c>
    </row>
    <row r="12" spans="1:5" s="7" customFormat="1" ht="12.75">
      <c r="A12" s="19">
        <v>3006423</v>
      </c>
      <c r="B12" s="7" t="s">
        <v>152</v>
      </c>
      <c r="D12" s="7" t="s">
        <v>152</v>
      </c>
      <c r="E12" s="7" t="s">
        <v>152</v>
      </c>
    </row>
    <row r="13" spans="1:5" s="7" customFormat="1" ht="12.75">
      <c r="A13" s="19">
        <v>3006429</v>
      </c>
      <c r="B13" s="7" t="s">
        <v>152</v>
      </c>
      <c r="D13" s="7" t="s">
        <v>152</v>
      </c>
      <c r="E13" s="7" t="s">
        <v>152</v>
      </c>
    </row>
    <row r="14" spans="1:5" s="7" customFormat="1" ht="12.75">
      <c r="A14" s="19">
        <v>3006434</v>
      </c>
      <c r="B14" s="7" t="s">
        <v>152</v>
      </c>
      <c r="D14" s="7" t="s">
        <v>152</v>
      </c>
      <c r="E14" s="7" t="s">
        <v>152</v>
      </c>
    </row>
    <row r="15" spans="1:5" s="7" customFormat="1" ht="12.75">
      <c r="A15" s="19">
        <v>3006433</v>
      </c>
      <c r="B15" s="7" t="s">
        <v>152</v>
      </c>
      <c r="D15" s="7" t="s">
        <v>152</v>
      </c>
      <c r="E15" s="7" t="s">
        <v>152</v>
      </c>
    </row>
    <row r="16" spans="1:5" s="7" customFormat="1" ht="12.75">
      <c r="A16" s="19">
        <v>3006436</v>
      </c>
      <c r="B16" s="7" t="s">
        <v>152</v>
      </c>
      <c r="D16" s="7" t="s">
        <v>152</v>
      </c>
      <c r="E16" s="7" t="s">
        <v>152</v>
      </c>
    </row>
    <row r="17" spans="1:5" s="7" customFormat="1" ht="12.75">
      <c r="A17" s="19">
        <v>3006437</v>
      </c>
      <c r="B17" s="7" t="s">
        <v>152</v>
      </c>
      <c r="D17" s="7" t="s">
        <v>152</v>
      </c>
      <c r="E17" s="7" t="s">
        <v>152</v>
      </c>
    </row>
    <row r="18" spans="1:5" s="7" customFormat="1" ht="12.75">
      <c r="A18" s="19">
        <v>3006444</v>
      </c>
      <c r="B18" s="7" t="s">
        <v>152</v>
      </c>
      <c r="D18" s="7" t="s">
        <v>152</v>
      </c>
      <c r="E18" s="7" t="s">
        <v>152</v>
      </c>
    </row>
    <row r="19" spans="1:5" s="7" customFormat="1" ht="12.75">
      <c r="A19" s="19">
        <v>3006443</v>
      </c>
      <c r="B19" s="7" t="s">
        <v>152</v>
      </c>
      <c r="D19" s="7" t="s">
        <v>152</v>
      </c>
      <c r="E19" s="7" t="s">
        <v>152</v>
      </c>
    </row>
    <row r="20" spans="1:5" s="7" customFormat="1" ht="12.75">
      <c r="A20" s="19">
        <v>3006452</v>
      </c>
      <c r="B20" s="7" t="s">
        <v>152</v>
      </c>
      <c r="D20" s="7" t="s">
        <v>152</v>
      </c>
      <c r="E20" s="7" t="s">
        <v>152</v>
      </c>
    </row>
    <row r="21" spans="1:5" s="7" customFormat="1" ht="12.75">
      <c r="A21" s="19">
        <v>3006454</v>
      </c>
      <c r="B21" s="7" t="s">
        <v>152</v>
      </c>
      <c r="D21" s="7" t="s">
        <v>152</v>
      </c>
      <c r="E21" s="7" t="s">
        <v>152</v>
      </c>
    </row>
    <row r="22" spans="1:5" s="7" customFormat="1" ht="12.75">
      <c r="A22" s="19">
        <v>3006456</v>
      </c>
      <c r="B22" s="7" t="s">
        <v>152</v>
      </c>
      <c r="D22" s="7" t="s">
        <v>152</v>
      </c>
      <c r="E22" s="7" t="s">
        <v>152</v>
      </c>
    </row>
    <row r="23" spans="1:5" s="7" customFormat="1" ht="12.75">
      <c r="A23" s="19">
        <v>3006463</v>
      </c>
      <c r="B23" s="7" t="s">
        <v>152</v>
      </c>
      <c r="D23" s="7" t="s">
        <v>152</v>
      </c>
      <c r="E23" s="7" t="s">
        <v>152</v>
      </c>
    </row>
    <row r="24" spans="1:5" s="7" customFormat="1" ht="12.75">
      <c r="A24" s="19">
        <v>3006464</v>
      </c>
      <c r="B24" s="7" t="s">
        <v>152</v>
      </c>
      <c r="D24" s="7" t="s">
        <v>152</v>
      </c>
      <c r="E24" s="7" t="s">
        <v>152</v>
      </c>
    </row>
    <row r="25" spans="1:5" s="7" customFormat="1" ht="12.75">
      <c r="A25" s="19">
        <v>3006465</v>
      </c>
      <c r="B25" s="7" t="s">
        <v>152</v>
      </c>
      <c r="D25" s="7" t="s">
        <v>152</v>
      </c>
      <c r="E25" s="7" t="s">
        <v>152</v>
      </c>
    </row>
    <row r="26" spans="1:5" s="7" customFormat="1" ht="12.75">
      <c r="A26" s="19">
        <v>3006466</v>
      </c>
      <c r="B26" s="7" t="s">
        <v>152</v>
      </c>
      <c r="D26" s="7" t="s">
        <v>152</v>
      </c>
      <c r="E26" s="7" t="s">
        <v>152</v>
      </c>
    </row>
    <row r="27" spans="1:5" s="7" customFormat="1" ht="12.75">
      <c r="A27" s="19">
        <v>3006479</v>
      </c>
      <c r="B27" s="7" t="s">
        <v>152</v>
      </c>
      <c r="D27" s="7" t="s">
        <v>152</v>
      </c>
      <c r="E27" s="7" t="s">
        <v>152</v>
      </c>
    </row>
    <row r="28" spans="1:5" s="7" customFormat="1" ht="12.75">
      <c r="A28" s="19">
        <v>3006482</v>
      </c>
      <c r="B28" s="7" t="s">
        <v>152</v>
      </c>
      <c r="D28" s="7" t="s">
        <v>152</v>
      </c>
      <c r="E28" s="7" t="s">
        <v>152</v>
      </c>
    </row>
    <row r="29" spans="1:5" s="7" customFormat="1" ht="12.75">
      <c r="A29" s="19">
        <v>3006487</v>
      </c>
      <c r="B29" s="7" t="s">
        <v>152</v>
      </c>
      <c r="D29" s="7" t="s">
        <v>152</v>
      </c>
      <c r="E29" s="7" t="s">
        <v>152</v>
      </c>
    </row>
    <row r="30" spans="1:5" s="7" customFormat="1" ht="12.75">
      <c r="A30" s="19">
        <v>3006480</v>
      </c>
      <c r="B30" s="7" t="s">
        <v>152</v>
      </c>
      <c r="D30" s="7" t="s">
        <v>152</v>
      </c>
      <c r="E30" s="7" t="s">
        <v>152</v>
      </c>
    </row>
    <row r="31" spans="1:5" s="7" customFormat="1" ht="12.75">
      <c r="A31" s="19">
        <v>3006491</v>
      </c>
      <c r="B31" s="7" t="s">
        <v>152</v>
      </c>
      <c r="D31" s="7" t="s">
        <v>152</v>
      </c>
      <c r="E31" s="7" t="s">
        <v>152</v>
      </c>
    </row>
    <row r="32" spans="1:5" s="7" customFormat="1" ht="12.75">
      <c r="A32" s="19">
        <v>3006493</v>
      </c>
      <c r="B32" s="7" t="s">
        <v>152</v>
      </c>
      <c r="D32" s="7" t="s">
        <v>152</v>
      </c>
      <c r="E32" s="7" t="s">
        <v>152</v>
      </c>
    </row>
    <row r="33" spans="1:5" s="7" customFormat="1" ht="12.75">
      <c r="A33" s="19">
        <v>3006497</v>
      </c>
      <c r="B33" s="7" t="s">
        <v>152</v>
      </c>
      <c r="D33" s="7" t="s">
        <v>152</v>
      </c>
      <c r="E33" s="7" t="s">
        <v>152</v>
      </c>
    </row>
    <row r="34" spans="1:5" s="7" customFormat="1" ht="12.75">
      <c r="A34" s="19">
        <v>3006502</v>
      </c>
      <c r="B34" s="7" t="s">
        <v>152</v>
      </c>
      <c r="D34" s="7" t="s">
        <v>152</v>
      </c>
      <c r="E34" s="7" t="s">
        <v>152</v>
      </c>
    </row>
    <row r="35" spans="1:5" s="7" customFormat="1" ht="12.75">
      <c r="A35" s="19">
        <v>3006506</v>
      </c>
      <c r="B35" s="7" t="s">
        <v>152</v>
      </c>
      <c r="D35" s="7" t="s">
        <v>152</v>
      </c>
      <c r="E35" s="7" t="s">
        <v>152</v>
      </c>
    </row>
    <row r="36" spans="1:5" s="7" customFormat="1" ht="12.75">
      <c r="A36" s="19">
        <v>3006516</v>
      </c>
      <c r="B36" s="7" t="s">
        <v>152</v>
      </c>
      <c r="D36" s="7" t="s">
        <v>152</v>
      </c>
      <c r="E36" s="7" t="s">
        <v>152</v>
      </c>
    </row>
    <row r="37" spans="1:5" s="7" customFormat="1" ht="12.75">
      <c r="A37" s="19">
        <v>3006515</v>
      </c>
      <c r="B37" s="7" t="s">
        <v>152</v>
      </c>
      <c r="D37" s="7" t="s">
        <v>152</v>
      </c>
      <c r="E37" s="7" t="s">
        <v>152</v>
      </c>
    </row>
    <row r="38" spans="1:5" s="7" customFormat="1" ht="12.75">
      <c r="A38" s="19">
        <v>3006518</v>
      </c>
      <c r="B38" s="7" t="s">
        <v>152</v>
      </c>
      <c r="D38" s="7" t="s">
        <v>152</v>
      </c>
      <c r="E38" s="7" t="s">
        <v>152</v>
      </c>
    </row>
    <row r="39" spans="1:5" s="7" customFormat="1" ht="12.75">
      <c r="A39" s="19">
        <v>3006520</v>
      </c>
      <c r="B39" s="7" t="s">
        <v>152</v>
      </c>
      <c r="D39" s="7" t="s">
        <v>152</v>
      </c>
      <c r="E39" s="7" t="s">
        <v>152</v>
      </c>
    </row>
    <row r="40" spans="1:5" s="7" customFormat="1" ht="12.75">
      <c r="A40" s="19">
        <v>3006517</v>
      </c>
      <c r="B40" s="7" t="s">
        <v>152</v>
      </c>
      <c r="D40" s="7" t="s">
        <v>152</v>
      </c>
      <c r="E40" s="7" t="s">
        <v>152</v>
      </c>
    </row>
    <row r="41" spans="1:5" s="7" customFormat="1" ht="12.75">
      <c r="A41" s="19">
        <v>3006538</v>
      </c>
      <c r="B41" s="7" t="s">
        <v>152</v>
      </c>
      <c r="D41" s="7" t="s">
        <v>152</v>
      </c>
      <c r="E41" s="7" t="s">
        <v>152</v>
      </c>
    </row>
    <row r="42" spans="1:5" s="7" customFormat="1" ht="12.75">
      <c r="A42" s="19">
        <v>3006544</v>
      </c>
      <c r="B42" s="7" t="s">
        <v>152</v>
      </c>
      <c r="D42" s="7" t="s">
        <v>152</v>
      </c>
      <c r="E42" s="7" t="s">
        <v>152</v>
      </c>
    </row>
    <row r="43" spans="1:5" s="7" customFormat="1" ht="12.75">
      <c r="A43" s="19">
        <v>3006548</v>
      </c>
      <c r="B43" s="7" t="s">
        <v>152</v>
      </c>
      <c r="D43" s="7" t="s">
        <v>152</v>
      </c>
      <c r="E43" s="7" t="s">
        <v>152</v>
      </c>
    </row>
    <row r="44" spans="1:5" s="7" customFormat="1" ht="12.75">
      <c r="A44" s="19">
        <v>3006553</v>
      </c>
      <c r="B44" s="7" t="s">
        <v>152</v>
      </c>
      <c r="D44" s="7" t="s">
        <v>152</v>
      </c>
      <c r="E44" s="7" t="s">
        <v>152</v>
      </c>
    </row>
    <row r="45" spans="1:5" s="7" customFormat="1" ht="12.75">
      <c r="A45" s="19">
        <v>3006555</v>
      </c>
      <c r="B45" s="7" t="s">
        <v>152</v>
      </c>
      <c r="D45" s="7" t="s">
        <v>152</v>
      </c>
      <c r="E45" s="7" t="s">
        <v>152</v>
      </c>
    </row>
    <row r="46" spans="1:5" s="7" customFormat="1" ht="12.75">
      <c r="A46" s="19">
        <v>3006556</v>
      </c>
      <c r="B46" s="7" t="s">
        <v>152</v>
      </c>
      <c r="D46" s="7" t="s">
        <v>152</v>
      </c>
      <c r="E46" s="7" t="s">
        <v>152</v>
      </c>
    </row>
    <row r="47" spans="1:5" s="7" customFormat="1" ht="12.75">
      <c r="A47" s="19">
        <v>3006552</v>
      </c>
      <c r="B47" s="7" t="s">
        <v>152</v>
      </c>
      <c r="D47" s="7" t="s">
        <v>152</v>
      </c>
      <c r="E47" s="7" t="s">
        <v>152</v>
      </c>
    </row>
    <row r="48" spans="1:5" s="7" customFormat="1" ht="12.75">
      <c r="A48" s="19">
        <v>3006564</v>
      </c>
      <c r="B48" s="7" t="s">
        <v>152</v>
      </c>
      <c r="D48" s="7" t="s">
        <v>152</v>
      </c>
      <c r="E48" s="7" t="s">
        <v>152</v>
      </c>
    </row>
    <row r="49" spans="1:5" s="7" customFormat="1" ht="12.75">
      <c r="A49" s="19">
        <v>3006573</v>
      </c>
      <c r="B49" s="7" t="s">
        <v>152</v>
      </c>
      <c r="D49" s="7" t="s">
        <v>152</v>
      </c>
      <c r="E49" s="7" t="s">
        <v>152</v>
      </c>
    </row>
    <row r="50" spans="1:5" s="7" customFormat="1" ht="12.75">
      <c r="A50" s="19">
        <v>3006594</v>
      </c>
      <c r="B50" s="7" t="s">
        <v>152</v>
      </c>
      <c r="D50" s="7" t="s">
        <v>152</v>
      </c>
      <c r="E50" s="7" t="s">
        <v>152</v>
      </c>
    </row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2">
      <selection activeCell="E3" sqref="E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19">
        <v>3006326</v>
      </c>
      <c r="B4" s="11" t="s">
        <v>152</v>
      </c>
      <c r="C4" s="11" t="s">
        <v>152</v>
      </c>
      <c r="D4" s="11"/>
      <c r="E4" s="11"/>
    </row>
    <row r="5" spans="1:5" ht="12.75">
      <c r="A5" s="19">
        <v>3006367</v>
      </c>
      <c r="B5" s="11" t="s">
        <v>152</v>
      </c>
      <c r="C5" s="11" t="s">
        <v>152</v>
      </c>
      <c r="D5" s="11"/>
      <c r="E5" s="11"/>
    </row>
    <row r="6" spans="1:5" ht="12.75">
      <c r="A6" s="19">
        <v>3006384</v>
      </c>
      <c r="B6" s="11" t="s">
        <v>152</v>
      </c>
      <c r="C6" s="11" t="s">
        <v>152</v>
      </c>
      <c r="D6" s="11"/>
      <c r="E6" s="11"/>
    </row>
    <row r="7" spans="1:5" ht="12.75">
      <c r="A7" s="19">
        <v>3006402</v>
      </c>
      <c r="B7" s="11" t="s">
        <v>152</v>
      </c>
      <c r="C7" s="11" t="s">
        <v>152</v>
      </c>
      <c r="D7" s="11"/>
      <c r="E7" s="11"/>
    </row>
    <row r="8" spans="1:5" ht="12.75">
      <c r="A8" s="19">
        <v>3006411</v>
      </c>
      <c r="B8" s="11" t="s">
        <v>152</v>
      </c>
      <c r="C8" s="11" t="s">
        <v>152</v>
      </c>
      <c r="D8" s="11"/>
      <c r="E8" s="11"/>
    </row>
    <row r="9" spans="1:5" ht="12.75">
      <c r="A9" s="19">
        <v>3006414</v>
      </c>
      <c r="B9" s="11" t="s">
        <v>152</v>
      </c>
      <c r="C9" s="11" t="s">
        <v>152</v>
      </c>
      <c r="D9" s="11"/>
      <c r="E9" s="11"/>
    </row>
    <row r="10" spans="1:5" ht="12.75">
      <c r="A10" s="19">
        <v>3006413</v>
      </c>
      <c r="B10" s="11" t="s">
        <v>152</v>
      </c>
      <c r="C10" s="11" t="s">
        <v>152</v>
      </c>
      <c r="D10" s="11"/>
      <c r="E10" s="11"/>
    </row>
    <row r="11" spans="1:5" ht="12.75">
      <c r="A11" s="19">
        <v>3006422</v>
      </c>
      <c r="B11" s="11" t="s">
        <v>152</v>
      </c>
      <c r="C11" s="11" t="s">
        <v>152</v>
      </c>
      <c r="D11" s="11"/>
      <c r="E11" s="11"/>
    </row>
    <row r="12" spans="1:5" ht="12.75">
      <c r="A12" s="19">
        <v>3006423</v>
      </c>
      <c r="B12" s="11" t="s">
        <v>152</v>
      </c>
      <c r="C12" s="11" t="s">
        <v>152</v>
      </c>
      <c r="D12" s="11"/>
      <c r="E12" s="11"/>
    </row>
    <row r="13" spans="1:5" ht="12.75">
      <c r="A13" s="19">
        <v>3006429</v>
      </c>
      <c r="B13" s="11" t="s">
        <v>152</v>
      </c>
      <c r="C13" s="11" t="s">
        <v>152</v>
      </c>
      <c r="D13" s="11"/>
      <c r="E13" s="11"/>
    </row>
    <row r="14" spans="1:5" ht="12.75">
      <c r="A14" s="19">
        <v>3006434</v>
      </c>
      <c r="B14" s="11" t="s">
        <v>152</v>
      </c>
      <c r="C14" s="11" t="s">
        <v>152</v>
      </c>
      <c r="D14" s="11"/>
      <c r="E14" s="11"/>
    </row>
    <row r="15" spans="1:5" ht="12.75">
      <c r="A15" s="19">
        <v>3006433</v>
      </c>
      <c r="B15" s="11" t="s">
        <v>152</v>
      </c>
      <c r="C15" s="11" t="s">
        <v>152</v>
      </c>
      <c r="D15" s="11"/>
      <c r="E15" s="11"/>
    </row>
    <row r="16" spans="1:5" ht="12.75">
      <c r="A16" s="19">
        <v>3006436</v>
      </c>
      <c r="B16" s="11" t="s">
        <v>152</v>
      </c>
      <c r="C16" s="11" t="s">
        <v>152</v>
      </c>
      <c r="D16" s="11"/>
      <c r="E16" s="11"/>
    </row>
    <row r="17" spans="1:5" ht="12.75">
      <c r="A17" s="19">
        <v>3006437</v>
      </c>
      <c r="B17" s="11" t="s">
        <v>152</v>
      </c>
      <c r="C17" s="11" t="s">
        <v>152</v>
      </c>
      <c r="D17" s="11"/>
      <c r="E17" s="11"/>
    </row>
    <row r="18" spans="1:5" ht="12.75">
      <c r="A18" s="19">
        <v>3006444</v>
      </c>
      <c r="B18" s="11" t="s">
        <v>152</v>
      </c>
      <c r="C18" s="11" t="s">
        <v>152</v>
      </c>
      <c r="D18" s="11"/>
      <c r="E18" s="11"/>
    </row>
    <row r="19" spans="1:5" ht="12.75">
      <c r="A19" s="19">
        <v>3006443</v>
      </c>
      <c r="B19" s="11" t="s">
        <v>152</v>
      </c>
      <c r="C19" s="11" t="s">
        <v>152</v>
      </c>
      <c r="D19" s="11"/>
      <c r="E19" s="11"/>
    </row>
    <row r="20" spans="1:5" ht="12.75">
      <c r="A20" s="19">
        <v>3006452</v>
      </c>
      <c r="B20" s="11" t="s">
        <v>152</v>
      </c>
      <c r="C20" s="11" t="s">
        <v>152</v>
      </c>
      <c r="D20" s="11"/>
      <c r="E20" s="11"/>
    </row>
    <row r="21" spans="1:5" ht="12.75">
      <c r="A21" s="19">
        <v>3006454</v>
      </c>
      <c r="B21" s="11" t="s">
        <v>152</v>
      </c>
      <c r="C21" s="11" t="s">
        <v>152</v>
      </c>
      <c r="D21" s="11"/>
      <c r="E21" s="11"/>
    </row>
    <row r="22" spans="1:5" ht="12.75">
      <c r="A22" s="19">
        <v>3006456</v>
      </c>
      <c r="B22" s="11" t="s">
        <v>152</v>
      </c>
      <c r="C22" s="11" t="s">
        <v>152</v>
      </c>
      <c r="D22" s="11"/>
      <c r="E22" s="11"/>
    </row>
    <row r="23" spans="1:5" ht="12.75">
      <c r="A23" s="19">
        <v>3006463</v>
      </c>
      <c r="B23" s="11" t="s">
        <v>152</v>
      </c>
      <c r="C23" s="11" t="s">
        <v>152</v>
      </c>
      <c r="D23" s="11"/>
      <c r="E23" s="11"/>
    </row>
    <row r="24" spans="1:5" ht="12.75">
      <c r="A24" s="19">
        <v>3006464</v>
      </c>
      <c r="B24" s="11" t="s">
        <v>152</v>
      </c>
      <c r="C24" s="11" t="s">
        <v>152</v>
      </c>
      <c r="D24" s="11"/>
      <c r="E24" s="11"/>
    </row>
    <row r="25" spans="1:5" ht="12.75">
      <c r="A25" s="19">
        <v>3006465</v>
      </c>
      <c r="B25" s="11" t="s">
        <v>152</v>
      </c>
      <c r="C25" s="11" t="s">
        <v>152</v>
      </c>
      <c r="D25" s="11"/>
      <c r="E25" s="11"/>
    </row>
    <row r="26" spans="1:5" ht="12.75">
      <c r="A26" s="19">
        <v>3006466</v>
      </c>
      <c r="B26" s="11" t="s">
        <v>152</v>
      </c>
      <c r="C26" s="11" t="s">
        <v>152</v>
      </c>
      <c r="D26" s="11"/>
      <c r="E26" s="11"/>
    </row>
    <row r="27" spans="1:5" ht="12.75">
      <c r="A27" s="19">
        <v>3006479</v>
      </c>
      <c r="B27" s="11" t="s">
        <v>152</v>
      </c>
      <c r="C27" s="11" t="s">
        <v>152</v>
      </c>
      <c r="D27" s="11"/>
      <c r="E27" s="11"/>
    </row>
    <row r="28" spans="1:5" ht="12.75">
      <c r="A28" s="19">
        <v>3006482</v>
      </c>
      <c r="B28" s="11" t="s">
        <v>152</v>
      </c>
      <c r="C28" s="11" t="s">
        <v>152</v>
      </c>
      <c r="D28" s="11"/>
      <c r="E28" s="11"/>
    </row>
    <row r="29" spans="1:5" ht="12.75">
      <c r="A29" s="19">
        <v>3006487</v>
      </c>
      <c r="B29" s="11" t="s">
        <v>152</v>
      </c>
      <c r="C29" s="11" t="s">
        <v>152</v>
      </c>
      <c r="D29" s="11"/>
      <c r="E29" s="11"/>
    </row>
    <row r="30" spans="1:5" ht="12.75">
      <c r="A30" s="19">
        <v>3006480</v>
      </c>
      <c r="B30" s="11" t="s">
        <v>152</v>
      </c>
      <c r="C30" s="11" t="s">
        <v>152</v>
      </c>
      <c r="D30" s="11"/>
      <c r="E30" s="11"/>
    </row>
    <row r="31" spans="1:5" ht="12.75">
      <c r="A31" s="19">
        <v>3006491</v>
      </c>
      <c r="B31" s="11" t="s">
        <v>152</v>
      </c>
      <c r="C31" s="11" t="s">
        <v>152</v>
      </c>
      <c r="D31" s="11"/>
      <c r="E31" s="11"/>
    </row>
    <row r="32" spans="1:5" ht="12.75">
      <c r="A32" s="19">
        <v>3006493</v>
      </c>
      <c r="B32" s="11" t="s">
        <v>152</v>
      </c>
      <c r="C32" s="11" t="s">
        <v>152</v>
      </c>
      <c r="D32" s="11"/>
      <c r="E32" s="11"/>
    </row>
    <row r="33" spans="1:5" ht="12.75">
      <c r="A33" s="19">
        <v>3006497</v>
      </c>
      <c r="B33" s="11" t="s">
        <v>152</v>
      </c>
      <c r="C33" s="11" t="s">
        <v>152</v>
      </c>
      <c r="D33" s="11"/>
      <c r="E33" s="11"/>
    </row>
    <row r="34" spans="1:5" ht="12.75">
      <c r="A34" s="19">
        <v>3006502</v>
      </c>
      <c r="B34" s="11" t="s">
        <v>152</v>
      </c>
      <c r="C34" s="11" t="s">
        <v>152</v>
      </c>
      <c r="D34" s="11"/>
      <c r="E34" s="11"/>
    </row>
    <row r="35" spans="1:5" ht="12.75">
      <c r="A35" s="19">
        <v>3006506</v>
      </c>
      <c r="B35" s="11" t="s">
        <v>152</v>
      </c>
      <c r="C35" s="11" t="s">
        <v>152</v>
      </c>
      <c r="D35" s="11"/>
      <c r="E35" s="11"/>
    </row>
    <row r="36" spans="1:5" ht="12.75">
      <c r="A36" s="19">
        <v>3006516</v>
      </c>
      <c r="B36" s="11" t="s">
        <v>152</v>
      </c>
      <c r="C36" s="11" t="s">
        <v>152</v>
      </c>
      <c r="D36" s="11"/>
      <c r="E36" s="11"/>
    </row>
    <row r="37" spans="1:5" ht="12.75">
      <c r="A37" s="19">
        <v>3006515</v>
      </c>
      <c r="B37" s="11" t="s">
        <v>152</v>
      </c>
      <c r="C37" s="11" t="s">
        <v>152</v>
      </c>
      <c r="D37" s="11"/>
      <c r="E37" s="11"/>
    </row>
    <row r="38" spans="1:5" ht="12.75">
      <c r="A38" s="19">
        <v>3006518</v>
      </c>
      <c r="B38" s="11" t="s">
        <v>152</v>
      </c>
      <c r="C38" s="11" t="s">
        <v>152</v>
      </c>
      <c r="D38" s="11"/>
      <c r="E38" s="11"/>
    </row>
    <row r="39" spans="1:5" ht="12.75">
      <c r="A39" s="19">
        <v>3006520</v>
      </c>
      <c r="B39" s="11" t="s">
        <v>152</v>
      </c>
      <c r="C39" s="11" t="s">
        <v>152</v>
      </c>
      <c r="D39" s="11"/>
      <c r="E39" s="11"/>
    </row>
    <row r="40" spans="1:5" ht="12.75">
      <c r="A40" s="19">
        <v>3006517</v>
      </c>
      <c r="B40" s="11" t="s">
        <v>152</v>
      </c>
      <c r="C40" s="11" t="s">
        <v>152</v>
      </c>
      <c r="D40" s="11"/>
      <c r="E40" s="11"/>
    </row>
    <row r="41" spans="1:5" ht="12.75">
      <c r="A41" s="19">
        <v>3006538</v>
      </c>
      <c r="B41" s="11" t="s">
        <v>152</v>
      </c>
      <c r="C41" s="11" t="s">
        <v>152</v>
      </c>
      <c r="D41" s="11"/>
      <c r="E41" s="11"/>
    </row>
    <row r="42" spans="1:5" ht="12.75">
      <c r="A42" s="19">
        <v>3006544</v>
      </c>
      <c r="B42" s="11" t="s">
        <v>152</v>
      </c>
      <c r="C42" s="11" t="s">
        <v>152</v>
      </c>
      <c r="D42" s="11"/>
      <c r="E42" s="11"/>
    </row>
    <row r="43" spans="1:5" ht="12.75">
      <c r="A43" s="19">
        <v>3006548</v>
      </c>
      <c r="B43" s="11" t="s">
        <v>152</v>
      </c>
      <c r="C43" s="11" t="s">
        <v>152</v>
      </c>
      <c r="D43" s="11"/>
      <c r="E43" s="11"/>
    </row>
    <row r="44" spans="1:5" ht="12.75">
      <c r="A44" s="19">
        <v>3006553</v>
      </c>
      <c r="B44" s="11" t="s">
        <v>152</v>
      </c>
      <c r="C44" s="11" t="s">
        <v>152</v>
      </c>
      <c r="D44" s="11"/>
      <c r="E44" s="11"/>
    </row>
    <row r="45" spans="1:5" ht="12.75">
      <c r="A45" s="19">
        <v>3006555</v>
      </c>
      <c r="B45" s="11" t="s">
        <v>152</v>
      </c>
      <c r="C45" s="11" t="s">
        <v>152</v>
      </c>
      <c r="D45" s="11"/>
      <c r="E45" s="11"/>
    </row>
    <row r="46" spans="1:5" ht="12.75">
      <c r="A46" s="19">
        <v>3006556</v>
      </c>
      <c r="B46" s="11" t="s">
        <v>152</v>
      </c>
      <c r="C46" s="11" t="s">
        <v>152</v>
      </c>
      <c r="D46" s="11"/>
      <c r="E46" s="11"/>
    </row>
    <row r="47" spans="1:5" ht="12.75">
      <c r="A47" s="19">
        <v>3006552</v>
      </c>
      <c r="B47" s="11" t="s">
        <v>152</v>
      </c>
      <c r="C47" s="11" t="s">
        <v>152</v>
      </c>
      <c r="D47" s="11"/>
      <c r="E47" s="11"/>
    </row>
    <row r="48" spans="1:5" ht="12.75">
      <c r="A48" s="19">
        <v>3006564</v>
      </c>
      <c r="B48" s="11" t="s">
        <v>152</v>
      </c>
      <c r="C48" s="11" t="s">
        <v>152</v>
      </c>
      <c r="D48" s="11"/>
      <c r="E48" s="11"/>
    </row>
    <row r="49" spans="1:5" ht="12.75">
      <c r="A49" s="19">
        <v>3006573</v>
      </c>
      <c r="B49" s="11" t="s">
        <v>152</v>
      </c>
      <c r="C49" s="11" t="s">
        <v>152</v>
      </c>
      <c r="D49" s="11"/>
      <c r="E49" s="11"/>
    </row>
    <row r="50" spans="1:5" ht="12.75">
      <c r="A50" s="19">
        <v>3006594</v>
      </c>
      <c r="B50" s="11" t="s">
        <v>152</v>
      </c>
      <c r="C50" s="11" t="s">
        <v>152</v>
      </c>
      <c r="D50" s="11"/>
      <c r="E50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Iris Alvarez Rocha</cp:lastModifiedBy>
  <cp:lastPrinted>2017-08-11T00:53:46Z</cp:lastPrinted>
  <dcterms:created xsi:type="dcterms:W3CDTF">2017-04-19T21:46:41Z</dcterms:created>
  <dcterms:modified xsi:type="dcterms:W3CDTF">2017-08-14T17:55:13Z</dcterms:modified>
  <cp:category/>
  <cp:version/>
  <cp:contentType/>
  <cp:contentStatus/>
</cp:coreProperties>
</file>