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45" yWindow="870" windowWidth="14940" windowHeight="891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 name="Hoja1" sheetId="9" r:id="rId9"/>
  </sheets>
  <definedNames>
    <definedName name="_xlnm._FilterDatabase" localSheetId="5" hidden="1">'Tabla 218076'!$A$3:$E$3</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<sst xmlns="http://schemas.openxmlformats.org/spreadsheetml/2006/main" count="1689" uniqueCount="320">
  <si>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</si>
  <si>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</si>
  <si>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</si>
  <si>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</si>
  <si>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</si>
  <si>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</si>
  <si>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</si>
  <si>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</si>
  <si>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</si>
  <si>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</si>
  <si>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</si>
  <si>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</si>
  <si>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</si>
  <si>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</si>
  <si>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</si>
  <si>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</si>
  <si>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</si>
  <si>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</si>
  <si>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</si>
  <si>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</si>
  <si>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</si>
  <si>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</si>
  <si>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</si>
  <si>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</si>
  <si>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</si>
  <si>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</si>
  <si>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</si>
  <si>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</si>
  <si>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</si>
  <si>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</si>
  <si>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</si>
  <si>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</si>
  <si>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</si>
  <si>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</si>
  <si>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</si>
  <si>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</si>
  <si>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</si>
  <si>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</si>
  <si>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</si>
  <si>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</si>
  <si>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</si>
  <si>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</si>
  <si>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</si>
  <si>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</si>
  <si>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</si>
  <si>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</si>
  <si>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</si>
  <si>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</si>
  <si>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</si>
  <si>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</si>
  <si>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</si>
  <si>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</si>
  <si>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</si>
  <si>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</si>
  <si>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</si>
  <si>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</si>
  <si>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</si>
  <si>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</si>
  <si>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</si>
  <si>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</si>
  <si>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</si>
  <si>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</si>
  <si>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</si>
  <si>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</si>
  <si>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</si>
  <si>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</si>
  <si>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</si>
  <si>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</si>
  <si>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</si>
  <si>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</si>
  <si>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</si>
  <si>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</si>
  <si>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</si>
  <si>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</si>
  <si>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</si>
  <si>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</si>
  <si>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</si>
  <si>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</si>
  <si>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</si>
  <si>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</si>
  <si>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</si>
  <si>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</si>
  <si>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</si>
  <si>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</si>
  <si>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</si>
  <si>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</si>
  <si>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</si>
  <si>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</si>
  <si>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</si>
  <si>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</si>
  <si>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</si>
  <si>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</si>
  <si>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</si>
  <si>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</si>
  <si>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</si>
  <si>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</si>
  <si>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</si>
  <si>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</si>
  <si>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</si>
  <si>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</si>
  <si>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</si>
  <si>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</si>
  <si>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</si>
  <si>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</si>
  <si>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</si>
  <si>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</si>
  <si>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</si>
  <si>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</si>
  <si>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</si>
  <si>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</si>
  <si>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</si>
  <si>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</si>
  <si>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</si>
  <si>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</si>
  <si>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</si>
  <si>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</si>
  <si>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</si>
  <si>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</si>
  <si>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</si>
  <si>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</si>
  <si>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</si>
  <si>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</si>
  <si>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</si>
  <si>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</si>
  <si>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</si>
  <si>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</si>
  <si>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</si>
  <si>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</si>
  <si>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</si>
  <si>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</si>
  <si>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</si>
  <si>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</si>
  <si>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</si>
  <si>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</si>
  <si>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</si>
  <si>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</si>
  <si>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</si>
  <si>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</si>
  <si>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</si>
  <si>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</si>
  <si>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</si>
  <si>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</si>
  <si>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</si>
  <si>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</si>
  <si>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</si>
  <si>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</si>
  <si>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</si>
  <si>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</si>
  <si>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</si>
  <si>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</si>
  <si>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</si>
  <si>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Transacción Bancaria</t>
  </si>
  <si>
    <t>Estatales</t>
  </si>
  <si>
    <t>No Dato</t>
  </si>
  <si>
    <t>Dirección de Capacitación Electoral</t>
  </si>
  <si>
    <t>Unidad de Desarrollo Institucional</t>
  </si>
  <si>
    <t>1 PZA PUBLICIDAD EN SITIOS SE ANEXAN ESPECIFICACIONES</t>
  </si>
  <si>
    <t>COMASER COMPUTADORAS MANTENIMIENTO SOFTWARE Y SERVICIOS S.A. DE C.V.</t>
  </si>
  <si>
    <t>TECNICA APLICADA NACIONAL, S.A. DE C.V.</t>
  </si>
  <si>
    <t>FERREURDIALES, S.A. DE C.V.</t>
  </si>
  <si>
    <t>ENCUADERNACIÓN GENERAL, S.A. DE C.V.</t>
  </si>
  <si>
    <t>DISTRIBUIDORA ARCA CONTINENTAL, S. DE R.L. DE C.V.</t>
  </si>
  <si>
    <t>CAFETOMEX, S.A. DE C.V.</t>
  </si>
  <si>
    <t>ORTIGA COMERCIALIZADORA, S.A. DE C.V.</t>
  </si>
  <si>
    <t>EBENEZER PAPELERA, S.A. DE C.V.</t>
  </si>
  <si>
    <t>DESINFECTANTES Y AROMATIZANTES DYA, S.A. DE C.V.</t>
  </si>
  <si>
    <t>100 PZA FOCO AHORRADOR 23 WATTS ESPIRAL, LUZ FRIA, 12 PZA TUBO FLUORESCENTE, MODELO T5, 54 WATTS, 60 PZA TUBO FLUORECENTE (LAMPARA) T8 32 WATTS BLANCO FRIO AHORRADOR, 6 PZA BALASTRO, MODELO LFL T5, CAPACIDAD 1x54 WATTS, 20 PZA CINTA DE AISLAR</t>
  </si>
  <si>
    <t>30 KILOS AZUCAR MORENA BOLSA DE 1 KILO, 1 CAJA AZUCAR ESPLENDA CAJA C/600 SOBRES, 36 PZA CREMA PARA CAFÉ COFFEE MATE BOTE CON 400 GR., 5 CAJA TE DE MANZANILLA CAJA C/25, 20 PZA BOLSA DE CHICHARRON DE CERDO SABRITAS DE 115 GR, 5 GALLETAS SURTIDA MARIAN DE 1500 GRMS, NUEZ DE LA INDIA EN BOTE DE 1.130 KG PISTACHES BOLSA C/900 GR, GALLETA SURTIDO RICO GAMESA DE 1032 GRMS</t>
  </si>
  <si>
    <t>1 PZA CARTUCHO LASER JET MODELO Q5951A (CYAN), 1 PZA CARTUCHO LASER JET MODELO Q5952A YELOW, 1 PZA CARTUCHO LASER JET MODELO Q5953A (MAGENTA)</t>
  </si>
  <si>
    <t>1000 PZA SOBRES PAPEL BOND 12.7 X 12.7 CM. PROTEJER CD/DVD, 15 PAQ " PILAS DURACELL O ENERGIZER ""AA"" PAQUETE C/4 " PILAS MARCA "DURACELL", 10 PZA PAQUETE DE HOJAS TAMAÑO CARTA CON 500</t>
  </si>
  <si>
    <t>5 PAQ REFRESCOS COCA COLA PAQUETE C/12 BOTELLAS DE 355 ML., 5 PAQ REFRESCOS COCA COLA LIGTH PAQUETE C/12 BOTELLAS DE 355 ML.</t>
  </si>
  <si>
    <t>4 PAQ REFRESCOS COCA COLA LIGTH PAQUETE C/12 BOTELLAS DE 355 ML., 4 PAQ REFRESCOS COCA COLA PAQUETE C/12 BOTELLAS DE 355 ML., 2 PAQ REFRESCOS DE SABOR PAQUETE C/12 BOTELLAS DE 400 ML., 4 PZA PAPAS NATURALES TAMAÑO MEGA FAMILIAR,  4 CAJA GALLETA SURTIDO RICO GAMESA DE 1032 GRMS, ESPECIFICACIONES: SE UTILIZARÁN EN LA CLAUSURA DEL "DIPLOMADO INTERUNIVERSITARIO EN CONSTUCCIÓN DE CIUDADANÍA" LOS DÍAS MARTES 2 Y MIÉRCOLES 3 DE MAYO DE 2017, EN LA SALA DE SESIONES DE LA CEE A PARTIR DE LAS 17:00 HRS.</t>
  </si>
  <si>
    <t>2 PZA UNIDAD DE IMAGEN XEROX PHASER 7760 D 2 PZAS. UNIDADES DE IMAGEN PARA IMPRESORA A COLOR PHASER 7760DN</t>
  </si>
  <si>
    <t>NOGALAR ELECTRICO INDUSTRIAL, S.A. DE C.V.</t>
  </si>
  <si>
    <t>NUEVA WALMART DE MEXICO, S. DE R.L. DE C.V.</t>
  </si>
  <si>
    <t>MICROPLUS COMPUTO Y SERVICIOS, S.A. DE C.V.</t>
  </si>
  <si>
    <t>2135; 2136</t>
  </si>
  <si>
    <t>2138; 2139</t>
  </si>
  <si>
    <t>2130; 2131</t>
  </si>
  <si>
    <t>2143; 2144</t>
  </si>
  <si>
    <t>MATERIAL DE LIMPIEZA PARA USO EN LAS OFICINAS DE LA CEE</t>
  </si>
  <si>
    <t>MALDONADO &amp; MALDONADO CORREDORES PUBLICOS SC</t>
  </si>
  <si>
    <t>LAMA BREMER, SC</t>
  </si>
  <si>
    <t>1 SER AVALUO POR DESAFECTACION DE VEHICULO DE LA CEE SUBURBAN PLACAS SJP4400 MOD. 2005</t>
  </si>
  <si>
    <t>1 SUMINISTRO E INTALACION DE EQUIPO Y ENLACE DE VIDEO VIGILANCIA IP PARA LA BODEGA DE LA CEE UBICADA EN REFORMA</t>
  </si>
  <si>
    <t>K-BEST TECHNOLOGIES DE MEXICO, SA DE CV</t>
  </si>
  <si>
    <t>DIGITAL SYSTEMS MX, S.A. DE C.V.</t>
  </si>
  <si>
    <t>OMAR GASPAR</t>
  </si>
  <si>
    <t>HURTADO</t>
  </si>
  <si>
    <t>BASSOCO</t>
  </si>
  <si>
    <t>1 SUMINISTRO E INSTALACION DE EQUIPO Y ENLACE DE VIDEO VIGILANCIA IP PARA LA BODEGA DE LA CEE UBICADA EN REFORMA</t>
  </si>
  <si>
    <t>1 PZA SANITARIO ECO DUAL ALARGADO,COLOR HUESO COMPLETO CON ASIENTO Y ACCESORIOS PARA SU INSTALACION PARA REEMPLAZO DE SANITARIO QUEBRADO OFICINAS DE SECRETARIADO EN TERCER PISO.</t>
  </si>
  <si>
    <t>3 PZA CHAROLA DE MARINITAS 
3 PZA CHAROLA DE SANDWICHES 
3 PZA CHAROLA DE CARNES FRIAS FIESTA NACIONAL
5 PAQ REFRESCOS COCA COLA LIGTH PAQUETE C/12 BOTELLAS DE 355 ML.
5 PAQ REFRESCOS COCA COLA PAQUETE C/12 BOTELLAS DE 355 ML.
2 PAQ REFRESCOS DE SABOR PAQUETE C/12 BOTELLAS DE 400 ML.</t>
  </si>
  <si>
    <t>1 PZA CARTUCHO TONER NEGRO H.P. Q6470A
1 PZA CARTUCHO TONER CYAN H.P. Q6471A 
1 PZA CARTUCHO TONER YELOW H.P. Q6472A
1 PZA CARTUCHO TONER MAGENTA H.P. Q6473A</t>
  </si>
  <si>
    <t>1 PZA IMPRESIÓN DE LONAS LONA TIPO 1 :
10 PZA IMPRESIÓN DE LONAS LONAS TIPO 2: SE ANEXAN ESPECIFICACIONES</t>
  </si>
  <si>
    <t>SERVICIO DE DESAYUNO FESTEJO DIA DE LAS MADRES:
DESAYUNO PARA 65 PERSONAS QUE INCLUYA LO SIGUIENTE: * CAZUELAS CON 6 GUISOS DIFERENTES (DEBE DE INCLUIR FRIJOLES REFRITOS)  TORTILLAS DE MAIZ  TORTILLAS DE HARINA FRUTA FRESCA JUGO DE NARANJA CAFÉ  LECHE  PASTEL  2 MESEROS LO ANTERIOR PARA EL DÍA VIERNES 12 DE MAYO DEL AÑO EN CURSO, A LAS 8:30 AM EN EL COMEDOR DE LA CEE UBICADO EN EL 6TO. PISO.</t>
  </si>
  <si>
    <t xml:space="preserve">10 PZA CARPETA PORTA CONSTANCIAS EN CURPIEL CON LOGO DE LA CEE </t>
  </si>
  <si>
    <t>1 SERVICIO DE CORRECCIÓN DE ESTILO Y ORTOGRÁFICA DE LOS TEXTOS PARA LA EDICIÓN IMP ESPECIFICACIONES: REVISIÓN DE CORRECCIÓN DE ESTILO Y ORTOGRÁFICA DE LOS TEXTOS PARA LA EDICIÓN IMPRESA DEL CERTAMEN DE ENSAYO POLÍTICO Y DEL CONCURSO NACIONAL DE ESTUDIOS POLÍTICOS Y SOCIALES</t>
  </si>
  <si>
    <t>3 PAQ REFRESCOS COCA COLA PAQUETE C/12 BOTELLAS DE 355 ML.
3 PAQ REFRESCOS COCA COLA LIGTH PAQUETE C/12 BOTELLAS DE 355 ML., REFRESCOS PARA EVENTO DEL DÍA DE LAS MADRES A REALIZARCE EL VIERNES 12 DE MAYO EN EL COMEDOR DE LA CEE. A LAS 8:30 AM.</t>
  </si>
  <si>
    <t>18 PAQ REFRESCOS COCA COLA PAQUETE C/12 BOTELLAS DE 355 ML. 
12 PAQ REFRESCOS COCA COLA LIGTH PAQUETE C/12 BOTELLAS DE 355 ML.</t>
  </si>
  <si>
    <t>1 SERVICIO DE ALIMENTOS PARA EL DÍA: 
JUEVES 18 DE MAYO,SE ANEXAN ESPECIFICACIONES 
1 SERVICIO DE ALIMENTOS PARA EL DÍA:
19 DE MAYO. SE ANEXAN ESPECIFICACIONES</t>
  </si>
  <si>
    <t xml:space="preserve">1 PZA CARTUCHO HP 64, MODELO CC364A EN COLOR NEGRO  CARTUCHO IMPRESORA AREA DE RECURSOS HUMANOS - NOMINAS </t>
  </si>
  <si>
    <t xml:space="preserve">2 SERVICIO TOUR PASEO SANTA LUCIA </t>
  </si>
  <si>
    <t>1 SERVICIO DE  PUBLICIDAD EN SITIOS SE ANEXAN ESPECIFICACIONES</t>
  </si>
  <si>
    <t>1 SERVICIO DE  PUBLICIDAD EN REVISTA SE ANEXAN ESPECIFICACISONES</t>
  </si>
  <si>
    <t>1 SERVICIO EN REVISTA SE ANEXAN ESPECIFICACIONES</t>
  </si>
  <si>
    <t>1 SERVICIO DE PUBLICIDAD EN PRENSA SE ANEXAN ESPECIFICACIONES</t>
  </si>
  <si>
    <t xml:space="preserve">6 PZA LICENCIAS: LICENCIA DE SOFTWARE READIRIS CORPORATE 16 FOR WINDOWS SMB PACK. SMB 3 LICENCES SKU 458894 
1 PZA EXTENDED DOWNLOAD SERVICE FOR READIRIS CORPORATE 16 FOR WINDOWS EXTENDED DOWNLOAD SERVICE  FOR READIRIS CORPORATE 16 FOR WINDOWS ESTA COMPRA DEBE SER PROCESADA A LA BREVEDAD POSIBLE DEBIDO A LA URGENCIA EN LA IMPLEMENTACIÓN DEL SISTEMA DE PORTALES DE TRANSPARENCIA SOLICITADO POR LA UNIDAD DE SECRETARIADO. LA COMPRA SE REALIZA en LÍNEA, https://www.irislink.com/sp2-0-189-547-0-1/caddy.aspx OFRECE COMO MÉTODO DE PAGO TARJETA DE CRÉDITO  (VISA, MASTERCARD, AMEX), DÉBITO (MAESTRO), PAYPAL Y WIRETRANSFER </t>
  </si>
  <si>
    <t xml:space="preserve">1 SERVICIO DE  MAESTRO DE CEREMONIAS: MAESTRA DE CEREMONIAS ( MUJER 
1 SER MAESTRO DE CEREMONIAS MAESTRO DE CEREMONIAS ( HOMBRE ) 
SE ANEXAN ESPECIFICACIONES </t>
  </si>
  <si>
    <t>6 SERVICIO FLORES SE ANEXAN ESPECIFICACIONES</t>
  </si>
  <si>
    <t>1 SERVICIO DE  MANTENIMIENTO CORRECTIVO A CLIMAS
REALIZARMANTENIMIENTO CORRECTIVO A LOS SIGUIENTES CLIMAS:  
REPARACIÓN DE LA TARJETA ELECTRÓNICA  DEL CLIMA DE LA SALA DE ESPERA DE MADERO.
CAMBIO DE BANDAS DE LOS CLIMAS  SPE, ADMINISTRACIÓN Y DOOYE  
CAMBIO DE CAPACITORES DE LOS MOTORES DE CONDENSADOR DEL CLIMA CENTRAL DEL ÁREA DE JURÍDICO 5TO PISO</t>
  </si>
  <si>
    <t>1 SERVICIO DE ALIMENTOS SE ANEXAN ESPECIFICACIONES</t>
  </si>
  <si>
    <t>2 SERVICIO DE  RENTA DE CAMIÓN PARA TRANSPORTE DE PERSONAL SE ANEXAN ESPECIFICACIONES</t>
  </si>
  <si>
    <t>30 PAQ DE AGUA CON 12 BOTELLAS</t>
  </si>
  <si>
    <t xml:space="preserve">1 SERVICIO DE CONTRATACION DE TALENTO SE ANEXAN ESPECIFICACIONES </t>
  </si>
  <si>
    <t>23 SERVICIO DE  RENTA DE MESA REDONDA
230 SERVICIO DE  RENTA DE SILLAS
23 PZA RENTA DE MANTELES SE ANEXAN ESPECIFICACISONES</t>
  </si>
  <si>
    <t>1 SERVICIO DE CONTRATACION DE SERVICIO DE AUDIO SE ANEXAN ESPECIFICACISONES</t>
  </si>
  <si>
    <t xml:space="preserve">1 CONTRATACION DE SERVICIO DE VIDEO </t>
  </si>
  <si>
    <t>2 PZA IMPRESIÓN DE LONAS  
6 PZA IMPRESIÓN DE LONAS SE ANEXAN ESPECIFICACIONES</t>
  </si>
  <si>
    <t>6 PAQ REFRESCOS COCA COLA LIGTH PAQUETE C/12 BOTELLAS DE 355 ML.
11 PAQ REFRESCOS COCA COLA PAQUETE C/12 BOTELLAS DE 355 ML.</t>
  </si>
  <si>
    <t>1 PZA SELLO FOLIADOR 
1 PZA SELLO CON LA LEYENDA SIN TEXTO TRODAT MODELO 5205, EN SU DEFECTO COMPRAR ALGO SIMILAR 
1 PZA SELLOS AUTOMATICOS TRODAT CON LOGO DE LA CEE. SE AGREGA FOTOGRAFÍA DEL SELLO EN CORREO ELECTRÓNICO DE PEDRO DE COMPRAS., MARCA TORDAT MODELO 5207, EN SU DEFECTO COMPRAR ALGO SIMILAR, 1 PZA SELLOS AUTOENTINTABLE CON LA LEYENDA COTEJADO, MEDIDAS 5.4</t>
  </si>
  <si>
    <t>1 SERVICIO CARRITO DE HOT.DOGS ESPECIFICACIONES: 
100 HOT DOGS PARA LA FUNCIÓN DE CINE DEL JUEVES 25 DE MAYO DEL PRESENTE, SE SOLICITA QUE QUEDEN INSTALADOS A MÁS TARDAR A LAS 18:30 HRS., YA QUE LA FUNCIÓN DE CINE INICIA A LAS 19:00 HRS.</t>
  </si>
  <si>
    <t xml:space="preserve">1  PZA CARTUCHO LASER JET MODELO Q5952A YELOW </t>
  </si>
  <si>
    <t>2 PZA CARTUCHO HP 64, MODELO CC364A EN COLOR NEGRO DE LA MANERA MAS ATENTA ME PERMITO SOLICITAR LA ENTREGA LO MAS PRONTO POSIBLE, GRACIAS</t>
  </si>
  <si>
    <t>1 SERVICIO DE MANTENIMIENTO CORRECTIVO AL SISTEMA DE ALARMAS CONTRA  INCENDIO: 
 1.- FIJACION DE LA TUBERIA DEL PASILLO CENTRAL DE LA ALARMA  CONTRA INCENDIOS DEBIDO POR UN GOLPE CON UN OBJETO EXTRAÑO.   
2.-FIJACION DEL SENSOR DE HUMO  NUMERO 33 DEBIDO A QUE ESTE CUENTA CON UN GOLPE LATERAL  
3.- FIJACION DEL SENSOR 37 DEBIDO A QUE TAMBIEN SE ENCUENTRA GOLPEADO POR ALGUN OBJETO EXTRAÑO 
4.- FIJACION DE LA CAJA METALICA POR DONDE PASA EL CABLE DE LA ALARMA CONTRA INCENDIOS  
5.- FIJACION DEL SENSOR 65 QUE SE ENCUENTRA GOLPEADA LA  TUBERIA POR UN OBJETO 
6.- RECONFIGURACION DEL SISTEMA DE DETECCION DE INCENDIOS.</t>
  </si>
  <si>
    <t>30 KILOS CAFE TIPO AMERICANO BOLSA DE 1 KG
5 KILOS CAFE TIPO DESCAFEINADO BOLSA DE 1 KG</t>
  </si>
  <si>
    <t>30 PZA PAPA ADOBADA SABRITAS BOLSA DE 170 GR 
20 PZA PAPA NATURAL C/SAL SABRITAS BOLSA C/240 GR</t>
  </si>
  <si>
    <t>18 PAQ REFRESCOS COCA COLA PAQUETE C/12 BOTELLAS DE 355 ML.
12 PAQ REFRESCOS COCA COLA LIGTH PAQUETE C/12 BOTELLAS DE 355 ML.</t>
  </si>
  <si>
    <t>1 PZA CARTUCHO HP 64, MODELO CC364A EN COLOR NEGRO PARA ENTREGAR LO MAS PRONTO POSIBLE</t>
  </si>
  <si>
    <t>1 SERVICIO DE PUBLICIDAD EN REVISTA  UN DESPLEGADO INSTITUCIONAL EN LA REVISTA PERSONAJES UNA PÁGINA A COLOR A PUBLICARSE EN EL MES DE MAYO DE 2017</t>
  </si>
  <si>
    <t>Unidad de Participación Ciudadana</t>
  </si>
  <si>
    <t>Unidad de Tecnología y Sistemas</t>
  </si>
  <si>
    <t>Unidad de Partcicipación Ciudadana</t>
  </si>
  <si>
    <t>Secretaría Ejecutiva</t>
  </si>
  <si>
    <t>Consejeros Electorales</t>
  </si>
  <si>
    <t>Unidad de Secretariado</t>
  </si>
  <si>
    <t>01/05/2017 al 31/05/2017</t>
  </si>
  <si>
    <t>AMEL</t>
  </si>
  <si>
    <t>GONZALEZ</t>
  </si>
  <si>
    <t>SUPERMERCADOS INTERNACIONALES, HEB, S.A. DE C.V.</t>
  </si>
  <si>
    <t>PASQUEL</t>
  </si>
  <si>
    <t>JOSE URBANO</t>
  </si>
  <si>
    <t>GARZA</t>
  </si>
  <si>
    <t>YOR TE, S.A. DE C.V.</t>
  </si>
  <si>
    <t>LOPEZ BARRO EVENTOS, S.A. DE C.V.</t>
  </si>
  <si>
    <t>NAZARIA</t>
  </si>
  <si>
    <t xml:space="preserve">MACIAS </t>
  </si>
  <si>
    <t>LOPEZ</t>
  </si>
  <si>
    <t>MC PROMOS, S.A. DE C.V.</t>
  </si>
  <si>
    <t>ERIKA</t>
  </si>
  <si>
    <t>DEL ANGEL</t>
  </si>
  <si>
    <t>ESQUIVEL</t>
  </si>
  <si>
    <t>HONORIO SADA, S.A. DE C.V.</t>
  </si>
  <si>
    <t>EITMEDIAGLOBAL, S.A. DE C.V.</t>
  </si>
  <si>
    <t>HOMERO</t>
  </si>
  <si>
    <t>FLORES</t>
  </si>
  <si>
    <t>RODRIGUEZ</t>
  </si>
  <si>
    <t>PARQUE FUNDIDORA</t>
  </si>
  <si>
    <t>JOSE LUIS</t>
  </si>
  <si>
    <t>VILLARREAL</t>
  </si>
  <si>
    <t>HERNANDEZ</t>
  </si>
  <si>
    <t>CONSULTORIA INTEGRAL DE INFORMATICA, S.A. DE C.V.</t>
  </si>
  <si>
    <t>NUGA SYS, S.A. DE C.V.</t>
  </si>
  <si>
    <t xml:space="preserve">LOZANO </t>
  </si>
  <si>
    <t>CAVAZOS</t>
  </si>
  <si>
    <t>EDICIONES DEL NORTE, S.A. DE C.V.</t>
  </si>
  <si>
    <t xml:space="preserve">IRIS, S.A. </t>
  </si>
  <si>
    <t>AURELIO</t>
  </si>
  <si>
    <t>COLLADO</t>
  </si>
  <si>
    <t>TORRES</t>
  </si>
  <si>
    <t>MARIA CONCEPCION</t>
  </si>
  <si>
    <t>MARTINEZ</t>
  </si>
  <si>
    <t xml:space="preserve">CLAUDIA IVONNE </t>
  </si>
  <si>
    <t>ELIZONDO</t>
  </si>
  <si>
    <t>ABREGO</t>
  </si>
  <si>
    <t>ZAPATA</t>
  </si>
  <si>
    <t>ILEANA</t>
  </si>
  <si>
    <t>GOMEZ</t>
  </si>
  <si>
    <t>RICARDO DE JESUS</t>
  </si>
  <si>
    <t>GARCIA</t>
  </si>
  <si>
    <t>ETN TURISTAR LUJO, S.A. DE C.V.</t>
  </si>
  <si>
    <t>ONE  TAP STUDIOS, S. DE R.L. DE C.V.</t>
  </si>
  <si>
    <t>NOHEMA</t>
  </si>
  <si>
    <t>DIAZ</t>
  </si>
  <si>
    <t>FRANCISCO</t>
  </si>
  <si>
    <t>RUIZ</t>
  </si>
  <si>
    <t>VARGAS</t>
  </si>
  <si>
    <t>COPIADORAS Y TECNOLOGIA LASER, S.A. DE C.V.</t>
  </si>
  <si>
    <t>MAYOREO DE PLUMAS, S.A DE C.V.</t>
  </si>
  <si>
    <t>CLAUDIA MARGARITA</t>
  </si>
  <si>
    <t>SANTOS</t>
  </si>
  <si>
    <t xml:space="preserve">ALFREDO ENRIQUE </t>
  </si>
  <si>
    <t>MENCHACA</t>
  </si>
  <si>
    <t>GUERRA</t>
  </si>
  <si>
    <t>HUMBERTO ALEJANDRO</t>
  </si>
  <si>
    <t>SOSA</t>
  </si>
  <si>
    <t>FERNANDO</t>
  </si>
  <si>
    <t>CEDILLO</t>
  </si>
  <si>
    <t>SALYERI, S.A. DE C.V.</t>
  </si>
  <si>
    <t>COMERCIALIZADORA DE BANDERAS MEXICO, S.A. DE C.V.</t>
  </si>
  <si>
    <t>VICTOR SALOMON</t>
  </si>
  <si>
    <t>JIMENEZ</t>
  </si>
  <si>
    <t>ELIZALDE</t>
  </si>
  <si>
    <t>SOCORRO GUADALUPE</t>
  </si>
  <si>
    <t>QUINTERO</t>
  </si>
  <si>
    <t>PEREZ</t>
  </si>
  <si>
    <t>GRUPO EDITORIAL CRUCERO, S.A.</t>
  </si>
  <si>
    <t>2145; 2146</t>
  </si>
  <si>
    <t>REYNALDO RAMON</t>
  </si>
  <si>
    <t>2161; 2162</t>
  </si>
  <si>
    <t>4 MODULOS DE MEMORIA RAM KINGSTON 4GB DDR3 1333 MHZ NÚMERO DE PARTE KCP313NS8/4 PARA COMPUTADORA HP 8200 ELITE SFF. SE PODRÁ ACEPTAR MODULO COMPATIBLE DE OTRA MARCA QUE CUMPLA CON LAS ESPECIFICACIONES. 
6 MODULOS DE MEMORIA RAM KINGSTON 8GB DDR3 1600 MHZ NÚMERO DE PARTE KCP316ND8/8 PARA COMPUTADORA HP PRODESK 600  G1 SFF. SE PODRÁ ACEPTAR MÓDULO COMPATIBLE DE OTRA MARCA QUE CUMPLA CON LAS ESPECIFICACIONES. 
 2 MODULO DE MEMORIA RAM 4GB DDR3L 1600 MHZ PC3-12800 SODIMM NO. DE PARTE KVR16LS11  MODULO DE MEMORIA RAM 4GB DDR3L 1600 MHZ PC3-12800 SODIMM NÚMERO DE PARTE KVR16LS11/4 PARA LAPTOP HP 440G1. SE PODRÁ ACEPTAR MÓDULO COMPATIBLE DE OTRA MARCA QUE CUMPLA CON LAS ESPECIFICACIONES. 
FAVOR DE CONSIDERAR EL MENOR TIEMPO DE ENTREGA DEBIDO A LA URGENCIA EN LA IMPLEMENTACIÓN DEL SISTEMA DE PORTALES DE TRANSPARENCIA SOLICITADO POR LA UNIDAD DE SECRETARIADO</t>
  </si>
  <si>
    <t>1 PZA PERFORADORA 3 ORIFICIOS 
3 CAJA LEGAJOS T/CARTA CAJA CON 100 PZAS. 
3 CAJA LEGAJOS T/OFICIO CAJA CON 100 PZAS.
1 PZA SELLO FOLIADOR 
1 PAQ POSTES DE ALUMINIO PARA SUJETAR HOJAS, 19MM CAPACIDAD 190 HOJAS C/100 PZAS 
1 PAQ POSTES DE ALUMINIO PARA SUJETAR HOJAS, 38MM CAPACIDAD 380 HOJAS C/100 PZAS 
1 PAQ POSTES DE ALUMINIO PARA SUJETAR HOJAS, 50MM CAPACIDAD 500 HOJAS C/100 PZAS 
3 PZA SOBRES TAMAÑO MEDIA CARTA PAQUETE CON 100 
3 SOBRES TAMAÑO CARTA PAQUETE CON 100 
3 PZA SOBRES TAMAÑO OFICIO PAQUETE CON 100 
1 CAJA ETIQUETAS AVERY 5163 LASER 5.1X10.2 CM BLANCO CAJA CON 1000 
2 CAJA ARILLOS METALICOS P/ENCUADERNAR GBC 3/8 CAJA C/20</t>
  </si>
  <si>
    <t>MATERIAL DE OFICINA PARA EL ALMACEN DE LA CEE</t>
  </si>
  <si>
    <t>2183; 2184; 2185; 2186</t>
  </si>
  <si>
    <t>PROVEEDORA ESCOLAR Y DE OFICINA DE NUEVO LEÓN, S.A. DE C.V.</t>
  </si>
  <si>
    <t>PAPELERIA Y EQUIPOS DE OFICINA DE MONTERREY, S.A. DE C.V.</t>
  </si>
  <si>
    <t>Corresponde a una compra menor a 14400 cuotas. Artículo 55 fracción II de la Ley de Egresos del Estado de Nuevo León</t>
  </si>
  <si>
    <t>La CEE no realiza Obras Públicas, por tal motivo no genera convenios modificatorios ni lleva a cabo mecanismos de vigilancia y supervisión de contratos de Obras Públicas.</t>
  </si>
  <si>
    <t>2 PZA BANDERA DE MEXICO, MEDIDAS DE 4 MTS X 7 MTS
ESPECIFICACIONES DE BANDERA:  CONFECCIONADA EN TELA ESPECIAL PARA INTERPERIE, REFORZADA CON CINTA DE POLIPROPILENO OCULTA OJILLOS Y  BANDOLAS METALICAS PARA SUJETARSE. ESCUDO NACIONAL PINTADO CON TINTA INDELEBLE (OLEO) POR AMBOS LADOS MEDIDA DE BANDERA 4 X 7 METROS -TELA ETAMINA - TAMPA  - TERGAL</t>
  </si>
  <si>
    <t>http://autorizaordenesdecompra.transparenciaceenl.mx/indice/CONTRATOS%20Y%20ANEXOS%20MAYO.pdf</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</si>
</sst>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3">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0"/>
      <color theme="1"/>
      <name val="Arial "/>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4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41"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172"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32" fillId="0" borderId="0" xfId="46"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41" fillId="0" borderId="0" xfId="0" applyFont="1" applyFill="1" applyBorder="1" applyAlignment="1">
      <alignment horizontal="left" vertical="center" wrapText="1"/>
    </xf>
    <xf numFmtId="172" fontId="0" fillId="0" borderId="0" xfId="0" applyNumberFormat="1" applyFont="1" applyFill="1" applyAlignment="1" applyProtection="1">
      <alignment/>
      <protection/>
    </xf>
    <xf numFmtId="0" fontId="41" fillId="0" borderId="0" xfId="0" applyFont="1" applyFill="1" applyBorder="1" applyAlignment="1">
      <alignment vertical="center" wrapText="1"/>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wrapText="1"/>
      <protection/>
    </xf>
    <xf numFmtId="0" fontId="41" fillId="0" borderId="0" xfId="0" applyFont="1" applyFill="1" applyBorder="1" applyAlignment="1" applyProtection="1">
      <alignment horizontal="center" vertical="center" wrapText="1"/>
      <protection/>
    </xf>
    <xf numFmtId="0" fontId="0" fillId="0" borderId="0" xfId="0" applyAlignment="1" applyProtection="1">
      <alignment horizontal="left"/>
      <protection/>
    </xf>
    <xf numFmtId="0" fontId="1" fillId="33" borderId="10" xfId="0" applyFont="1" applyFill="1" applyBorder="1" applyAlignment="1">
      <alignment horizontal="center"/>
    </xf>
    <xf numFmtId="172" fontId="0" fillId="0" borderId="0" xfId="0" applyNumberFormat="1" applyFill="1" applyBorder="1" applyAlignment="1" applyProtection="1">
      <alignment horizontal="center" vertical="center"/>
      <protection/>
    </xf>
    <xf numFmtId="0" fontId="0" fillId="0" borderId="0" xfId="0" applyFont="1" applyFill="1" applyBorder="1" applyAlignment="1">
      <alignment horizontal="center" vertical="center" wrapText="1"/>
    </xf>
    <xf numFmtId="0" fontId="2" fillId="34" borderId="11" xfId="0" applyFont="1" applyFill="1" applyBorder="1" applyAlignment="1">
      <alignment horizontal="center"/>
    </xf>
    <xf numFmtId="172" fontId="0" fillId="0" borderId="0" xfId="0" applyNumberFormat="1" applyFill="1" applyBorder="1" applyAlignment="1">
      <alignment horizontal="right" vertical="center"/>
    </xf>
    <xf numFmtId="172" fontId="0" fillId="0" borderId="0" xfId="0" applyNumberFormat="1" applyFill="1" applyBorder="1" applyAlignment="1" applyProtection="1">
      <alignment horizontal="right" vertical="center"/>
      <protection/>
    </xf>
    <xf numFmtId="0" fontId="2" fillId="34" borderId="11" xfId="0" applyFont="1" applyFill="1" applyBorder="1" applyAlignment="1">
      <alignment horizontal="center" wrapText="1"/>
    </xf>
    <xf numFmtId="0" fontId="42"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0" xfId="0" applyFont="1" applyFill="1" applyBorder="1" applyAlignment="1">
      <alignment horizontal="justify" vertical="center" wrapText="1"/>
    </xf>
    <xf numFmtId="0" fontId="41" fillId="0" borderId="0" xfId="0" applyFont="1" applyFill="1" applyBorder="1" applyAlignment="1">
      <alignment vertical="center"/>
    </xf>
    <xf numFmtId="0" fontId="41" fillId="0" borderId="0" xfId="0" applyFont="1" applyFill="1" applyBorder="1" applyAlignment="1">
      <alignment horizontal="justify" vertical="center"/>
    </xf>
    <xf numFmtId="0" fontId="0" fillId="0" borderId="0" xfId="46" applyFont="1" applyFill="1" applyBorder="1" applyAlignment="1">
      <alignment horizontal="justify" vertical="center" wrapText="1"/>
    </xf>
    <xf numFmtId="0" fontId="0" fillId="0" borderId="0" xfId="0" applyFill="1" applyBorder="1" applyAlignment="1" applyProtection="1">
      <alignment vertical="center"/>
      <protection/>
    </xf>
    <xf numFmtId="0" fontId="0" fillId="0" borderId="0" xfId="0" applyAlignment="1" applyProtection="1">
      <alignment horizontal="center" vertical="center"/>
      <protection/>
    </xf>
    <xf numFmtId="0" fontId="1" fillId="33" borderId="10" xfId="0" applyFont="1" applyFill="1" applyBorder="1" applyAlignment="1">
      <alignment horizontal="center" vertical="center"/>
    </xf>
    <xf numFmtId="0" fontId="0" fillId="0" borderId="0" xfId="0" applyFont="1" applyFill="1" applyAlignment="1" applyProtection="1">
      <alignment horizontal="center" vertical="center"/>
      <protection/>
    </xf>
    <xf numFmtId="172" fontId="0" fillId="0" borderId="0" xfId="0" applyNumberFormat="1" applyFont="1" applyFill="1" applyAlignment="1" applyProtection="1">
      <alignment horizontal="center" vertical="center"/>
      <protection/>
    </xf>
    <xf numFmtId="172" fontId="0" fillId="0" borderId="0" xfId="0" applyNumberFormat="1" applyFont="1" applyFill="1" applyBorder="1" applyAlignment="1" applyProtection="1">
      <alignment horizontal="center" vertical="center"/>
      <protection/>
    </xf>
    <xf numFmtId="0" fontId="0" fillId="0" borderId="0" xfId="0" applyFill="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32" fillId="0" borderId="0" xfId="46" applyAlignment="1" applyProtection="1">
      <alignment wrapText="1"/>
      <protection/>
    </xf>
    <xf numFmtId="0" fontId="32" fillId="0" borderId="0" xfId="46" applyAlignment="1" applyProtection="1">
      <alignmen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islink.com/sp2-0-189-547-0-1/caddy.aspx" TargetMode="External" /><Relationship Id="rId2" Type="http://schemas.openxmlformats.org/officeDocument/2006/relationships/hyperlink" Target="https://www.irislink.com/sp2-0-189-547-0-1/caddy.asp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61"/>
  <sheetViews>
    <sheetView tabSelected="1" zoomScale="95" zoomScaleNormal="95" zoomScalePageLayoutView="0" workbookViewId="0" topLeftCell="A2">
      <selection activeCell="A8" sqref="A8"/>
    </sheetView>
  </sheetViews>
  <sheetFormatPr defaultColWidth="9.140625" defaultRowHeight="12.75"/>
  <cols>
    <col min="1" max="1" width="34.421875" style="0" customWidth="1"/>
    <col min="2" max="2" width="16.57421875" style="0" customWidth="1"/>
    <col min="3" max="3" width="33.57421875" style="0" customWidth="1"/>
    <col min="4" max="4" width="22.7109375" style="0" bestFit="1" customWidth="1"/>
    <col min="5" max="5" width="37.140625" style="0" customWidth="1"/>
    <col min="6" max="6" width="34.00390625" style="0" customWidth="1"/>
    <col min="7" max="7" width="25.421875" style="0" customWidth="1"/>
    <col min="8" max="8" width="94.421875" style="0" customWidth="1"/>
    <col min="9" max="10" width="51.57421875" style="0" customWidth="1"/>
    <col min="11" max="11" width="31.7109375" style="21" customWidth="1"/>
    <col min="12" max="12" width="42.00390625" style="0" customWidth="1"/>
    <col min="13" max="13" width="29.28125" style="0" customWidth="1"/>
    <col min="14" max="14" width="15.7109375" style="2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20" customWidth="1"/>
    <col min="31" max="31" width="32.140625" style="0" customWidth="1"/>
    <col min="32" max="32" width="51.57421875" style="2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44.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s="21" t="s">
        <v>22</v>
      </c>
      <c r="L4" t="s">
        <v>22</v>
      </c>
      <c r="M4" t="s">
        <v>20</v>
      </c>
      <c r="N4" s="20" t="s">
        <v>25</v>
      </c>
      <c r="O4" t="s">
        <v>26</v>
      </c>
      <c r="P4" t="s">
        <v>26</v>
      </c>
      <c r="Q4" t="s">
        <v>26</v>
      </c>
      <c r="R4" t="s">
        <v>26</v>
      </c>
      <c r="S4" t="s">
        <v>20</v>
      </c>
      <c r="T4" t="s">
        <v>20</v>
      </c>
      <c r="U4" t="s">
        <v>20</v>
      </c>
      <c r="V4" t="s">
        <v>22</v>
      </c>
      <c r="W4" t="s">
        <v>26</v>
      </c>
      <c r="X4" t="s">
        <v>25</v>
      </c>
      <c r="Y4" t="s">
        <v>25</v>
      </c>
      <c r="Z4" t="s">
        <v>23</v>
      </c>
      <c r="AA4" t="s">
        <v>23</v>
      </c>
      <c r="AB4" t="s">
        <v>20</v>
      </c>
      <c r="AC4" t="s">
        <v>21</v>
      </c>
      <c r="AD4" s="20" t="s">
        <v>24</v>
      </c>
      <c r="AE4" t="s">
        <v>21</v>
      </c>
      <c r="AF4" s="20"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s="21" t="s">
        <v>40</v>
      </c>
      <c r="L5" t="s">
        <v>41</v>
      </c>
      <c r="M5" t="s">
        <v>42</v>
      </c>
      <c r="N5" s="20" t="s">
        <v>43</v>
      </c>
      <c r="O5" t="s">
        <v>44</v>
      </c>
      <c r="P5" t="s">
        <v>45</v>
      </c>
      <c r="Q5" t="s">
        <v>46</v>
      </c>
      <c r="R5" t="s">
        <v>47</v>
      </c>
      <c r="S5" t="s">
        <v>48</v>
      </c>
      <c r="T5" t="s">
        <v>49</v>
      </c>
      <c r="U5" t="s">
        <v>50</v>
      </c>
      <c r="V5" t="s">
        <v>51</v>
      </c>
      <c r="W5" t="s">
        <v>52</v>
      </c>
      <c r="X5" t="s">
        <v>53</v>
      </c>
      <c r="Y5" t="s">
        <v>54</v>
      </c>
      <c r="Z5" t="s">
        <v>55</v>
      </c>
      <c r="AA5" t="s">
        <v>56</v>
      </c>
      <c r="AB5" t="s">
        <v>57</v>
      </c>
      <c r="AC5" t="s">
        <v>58</v>
      </c>
      <c r="AD5" s="20" t="s">
        <v>59</v>
      </c>
      <c r="AE5" t="s">
        <v>60</v>
      </c>
      <c r="AF5" s="20" t="s">
        <v>61</v>
      </c>
      <c r="AG5" t="s">
        <v>62</v>
      </c>
      <c r="AH5" t="s">
        <v>63</v>
      </c>
      <c r="AI5" t="s">
        <v>64</v>
      </c>
      <c r="AJ5" t="s">
        <v>65</v>
      </c>
      <c r="AK5" t="s">
        <v>66</v>
      </c>
      <c r="AL5" t="s">
        <v>67</v>
      </c>
      <c r="AM5" t="s">
        <v>68</v>
      </c>
      <c r="AN5" t="s">
        <v>69</v>
      </c>
      <c r="AO5" t="s">
        <v>70</v>
      </c>
      <c r="AP5" t="s">
        <v>71</v>
      </c>
    </row>
    <row r="6" spans="1:42" ht="15">
      <c r="A6" s="44" t="s">
        <v>72</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row>
    <row r="7" spans="1:42" s="20" customFormat="1" ht="12.75">
      <c r="A7" s="27" t="s">
        <v>73</v>
      </c>
      <c r="B7" s="27" t="s">
        <v>74</v>
      </c>
      <c r="C7" s="27" t="s">
        <v>75</v>
      </c>
      <c r="D7" s="27" t="s">
        <v>76</v>
      </c>
      <c r="E7" s="27" t="s">
        <v>77</v>
      </c>
      <c r="F7" s="27" t="s">
        <v>78</v>
      </c>
      <c r="G7" s="27" t="s">
        <v>79</v>
      </c>
      <c r="H7" s="27" t="s">
        <v>80</v>
      </c>
      <c r="I7" s="27" t="s">
        <v>81</v>
      </c>
      <c r="J7" s="27" t="s">
        <v>93</v>
      </c>
      <c r="K7" s="30" t="s">
        <v>98</v>
      </c>
      <c r="L7" s="27" t="s">
        <v>99</v>
      </c>
      <c r="M7" s="27" t="s">
        <v>100</v>
      </c>
      <c r="N7" s="27" t="s">
        <v>101</v>
      </c>
      <c r="O7" s="27" t="s">
        <v>102</v>
      </c>
      <c r="P7" s="27" t="s">
        <v>103</v>
      </c>
      <c r="Q7" s="27" t="s">
        <v>104</v>
      </c>
      <c r="R7" s="27" t="s">
        <v>105</v>
      </c>
      <c r="S7" s="27" t="s">
        <v>106</v>
      </c>
      <c r="T7" s="27" t="s">
        <v>107</v>
      </c>
      <c r="U7" s="27" t="s">
        <v>108</v>
      </c>
      <c r="V7" s="27" t="s">
        <v>109</v>
      </c>
      <c r="W7" s="27" t="s">
        <v>110</v>
      </c>
      <c r="X7" s="27" t="s">
        <v>111</v>
      </c>
      <c r="Y7" s="27" t="s">
        <v>112</v>
      </c>
      <c r="Z7" s="27" t="s">
        <v>113</v>
      </c>
      <c r="AA7" s="27" t="s">
        <v>114</v>
      </c>
      <c r="AB7" s="27" t="s">
        <v>115</v>
      </c>
      <c r="AC7" s="27" t="s">
        <v>116</v>
      </c>
      <c r="AD7" s="27" t="s">
        <v>117</v>
      </c>
      <c r="AE7" s="27" t="s">
        <v>126</v>
      </c>
      <c r="AF7" s="27" t="s">
        <v>127</v>
      </c>
      <c r="AG7" s="27" t="s">
        <v>136</v>
      </c>
      <c r="AH7" s="27" t="s">
        <v>137</v>
      </c>
      <c r="AI7" s="27" t="s">
        <v>138</v>
      </c>
      <c r="AJ7" s="27" t="s">
        <v>139</v>
      </c>
      <c r="AK7" s="27" t="s">
        <v>140</v>
      </c>
      <c r="AL7" s="27" t="s">
        <v>141</v>
      </c>
      <c r="AM7" s="27" t="s">
        <v>142</v>
      </c>
      <c r="AN7" s="27" t="s">
        <v>143</v>
      </c>
      <c r="AO7" s="27" t="s">
        <v>144</v>
      </c>
      <c r="AP7" s="27" t="s">
        <v>145</v>
      </c>
    </row>
    <row r="8" spans="1:42" s="9" customFormat="1" ht="63.75">
      <c r="A8" s="9" t="s">
        <v>146</v>
      </c>
      <c r="B8" s="11" t="s">
        <v>1</v>
      </c>
      <c r="C8" s="9">
        <v>2017</v>
      </c>
      <c r="D8" s="18" t="s">
        <v>236</v>
      </c>
      <c r="E8" s="7">
        <v>2688</v>
      </c>
      <c r="F8" s="6" t="s">
        <v>147</v>
      </c>
      <c r="G8" s="46" t="s">
        <v>319</v>
      </c>
      <c r="H8" s="17" t="s">
        <v>167</v>
      </c>
      <c r="I8" s="7">
        <v>2688</v>
      </c>
      <c r="J8" s="7">
        <v>2688</v>
      </c>
      <c r="K8" s="7" t="s">
        <v>149</v>
      </c>
      <c r="L8" s="8" t="s">
        <v>149</v>
      </c>
      <c r="M8" s="8" t="s">
        <v>178</v>
      </c>
      <c r="N8" s="5">
        <v>42857</v>
      </c>
      <c r="O8" s="28">
        <f>3405+3551</f>
        <v>6956</v>
      </c>
      <c r="P8" s="29">
        <f>3405+3551</f>
        <v>6956</v>
      </c>
      <c r="Q8" s="10"/>
      <c r="R8" s="10"/>
      <c r="S8" s="9" t="s">
        <v>150</v>
      </c>
      <c r="U8" s="6" t="s">
        <v>151</v>
      </c>
      <c r="V8" s="17" t="s">
        <v>167</v>
      </c>
      <c r="W8" s="25"/>
      <c r="Z8" s="47" t="s">
        <v>319</v>
      </c>
      <c r="AA8" s="8"/>
      <c r="AB8" s="6" t="s">
        <v>152</v>
      </c>
      <c r="AC8" s="8" t="s">
        <v>9</v>
      </c>
      <c r="AD8" s="26">
        <v>2688</v>
      </c>
      <c r="AE8" s="8" t="s">
        <v>13</v>
      </c>
      <c r="AF8" s="26">
        <v>2688</v>
      </c>
      <c r="AG8" s="6" t="s">
        <v>153</v>
      </c>
      <c r="AH8" s="11"/>
      <c r="AI8" s="12"/>
      <c r="AJ8" s="11"/>
      <c r="AK8" s="11"/>
      <c r="AL8" s="5">
        <v>42907</v>
      </c>
      <c r="AM8" s="11" t="s">
        <v>149</v>
      </c>
      <c r="AN8" s="9">
        <v>2017</v>
      </c>
      <c r="AO8" s="5">
        <v>42907</v>
      </c>
      <c r="AP8" s="6" t="s">
        <v>317</v>
      </c>
    </row>
    <row r="9" spans="1:42" s="9" customFormat="1" ht="51">
      <c r="A9" s="9" t="s">
        <v>146</v>
      </c>
      <c r="B9" s="11" t="s">
        <v>1</v>
      </c>
      <c r="C9" s="9">
        <v>2017</v>
      </c>
      <c r="D9" s="18" t="s">
        <v>236</v>
      </c>
      <c r="E9" s="7">
        <v>2689</v>
      </c>
      <c r="F9" s="6" t="s">
        <v>147</v>
      </c>
      <c r="G9" s="46" t="s">
        <v>319</v>
      </c>
      <c r="H9" s="17" t="s">
        <v>168</v>
      </c>
      <c r="I9" s="7">
        <v>2689</v>
      </c>
      <c r="J9" s="7">
        <v>2689</v>
      </c>
      <c r="K9" s="7" t="s">
        <v>155</v>
      </c>
      <c r="L9" s="8" t="s">
        <v>149</v>
      </c>
      <c r="M9" s="8">
        <v>2132</v>
      </c>
      <c r="N9" s="5">
        <v>42857</v>
      </c>
      <c r="O9" s="28">
        <v>15663</v>
      </c>
      <c r="P9" s="29">
        <v>18169.08</v>
      </c>
      <c r="Q9" s="10"/>
      <c r="R9" s="10"/>
      <c r="S9" s="9" t="s">
        <v>150</v>
      </c>
      <c r="U9" s="6" t="s">
        <v>151</v>
      </c>
      <c r="V9" s="17" t="s">
        <v>168</v>
      </c>
      <c r="W9" s="25"/>
      <c r="Z9" s="47" t="s">
        <v>319</v>
      </c>
      <c r="AA9" s="8"/>
      <c r="AB9" s="6" t="s">
        <v>152</v>
      </c>
      <c r="AC9" s="8" t="s">
        <v>9</v>
      </c>
      <c r="AD9" s="26">
        <v>2689</v>
      </c>
      <c r="AE9" s="8" t="s">
        <v>13</v>
      </c>
      <c r="AF9" s="26">
        <v>2689</v>
      </c>
      <c r="AG9" s="6" t="s">
        <v>153</v>
      </c>
      <c r="AH9" s="11"/>
      <c r="AI9" s="12"/>
      <c r="AJ9" s="11"/>
      <c r="AK9" s="11"/>
      <c r="AL9" s="5">
        <v>42907</v>
      </c>
      <c r="AM9" s="11" t="s">
        <v>149</v>
      </c>
      <c r="AN9" s="9">
        <v>2017</v>
      </c>
      <c r="AO9" s="5">
        <v>42907</v>
      </c>
      <c r="AP9" s="6" t="s">
        <v>317</v>
      </c>
    </row>
    <row r="10" spans="1:42" s="9" customFormat="1" ht="51">
      <c r="A10" s="9" t="s">
        <v>146</v>
      </c>
      <c r="B10" s="11" t="s">
        <v>1</v>
      </c>
      <c r="C10" s="9">
        <v>2017</v>
      </c>
      <c r="D10" s="18" t="s">
        <v>236</v>
      </c>
      <c r="E10" s="7">
        <v>2692</v>
      </c>
      <c r="F10" s="6" t="s">
        <v>147</v>
      </c>
      <c r="G10" s="46" t="s">
        <v>319</v>
      </c>
      <c r="H10" s="17" t="s">
        <v>170</v>
      </c>
      <c r="I10" s="7">
        <v>2692</v>
      </c>
      <c r="J10" s="7">
        <v>2692</v>
      </c>
      <c r="K10" s="7" t="s">
        <v>154</v>
      </c>
      <c r="L10" s="8" t="s">
        <v>149</v>
      </c>
      <c r="M10" s="8">
        <v>2133</v>
      </c>
      <c r="N10" s="5">
        <v>42857</v>
      </c>
      <c r="O10" s="28">
        <v>931.04</v>
      </c>
      <c r="P10" s="29">
        <v>1080</v>
      </c>
      <c r="Q10" s="10"/>
      <c r="R10" s="10"/>
      <c r="S10" s="9" t="s">
        <v>150</v>
      </c>
      <c r="U10" s="6" t="s">
        <v>151</v>
      </c>
      <c r="V10" s="17" t="s">
        <v>170</v>
      </c>
      <c r="W10" s="25"/>
      <c r="Z10" s="47" t="s">
        <v>319</v>
      </c>
      <c r="AA10" s="8"/>
      <c r="AB10" s="6" t="s">
        <v>152</v>
      </c>
      <c r="AC10" s="8" t="s">
        <v>9</v>
      </c>
      <c r="AD10" s="26">
        <v>2692</v>
      </c>
      <c r="AE10" s="8" t="s">
        <v>13</v>
      </c>
      <c r="AF10" s="26">
        <v>2692</v>
      </c>
      <c r="AG10" s="6" t="s">
        <v>153</v>
      </c>
      <c r="AH10" s="11"/>
      <c r="AI10" s="12"/>
      <c r="AJ10" s="11"/>
      <c r="AK10" s="11"/>
      <c r="AL10" s="5">
        <v>42907</v>
      </c>
      <c r="AM10" s="11" t="s">
        <v>149</v>
      </c>
      <c r="AN10" s="9">
        <v>2017</v>
      </c>
      <c r="AO10" s="5">
        <v>42907</v>
      </c>
      <c r="AP10" s="6" t="s">
        <v>317</v>
      </c>
    </row>
    <row r="11" spans="1:42" s="9" customFormat="1" ht="51">
      <c r="A11" s="9" t="s">
        <v>146</v>
      </c>
      <c r="B11" s="11" t="s">
        <v>1</v>
      </c>
      <c r="C11" s="9">
        <v>2017</v>
      </c>
      <c r="D11" s="18" t="s">
        <v>236</v>
      </c>
      <c r="E11" s="7">
        <v>2634</v>
      </c>
      <c r="F11" s="6" t="s">
        <v>147</v>
      </c>
      <c r="G11" s="46" t="s">
        <v>319</v>
      </c>
      <c r="H11" s="17" t="s">
        <v>180</v>
      </c>
      <c r="I11" s="7">
        <v>2634</v>
      </c>
      <c r="J11" s="7">
        <v>2634</v>
      </c>
      <c r="K11" s="7" t="s">
        <v>149</v>
      </c>
      <c r="L11" s="8" t="s">
        <v>149</v>
      </c>
      <c r="M11" s="6" t="s">
        <v>176</v>
      </c>
      <c r="N11" s="5">
        <v>42858</v>
      </c>
      <c r="O11" s="28">
        <f>6182+5663</f>
        <v>11845</v>
      </c>
      <c r="P11" s="29">
        <f>7171.12+6569.08</f>
        <v>13740.2</v>
      </c>
      <c r="Q11" s="10"/>
      <c r="R11" s="10"/>
      <c r="S11" s="9" t="s">
        <v>150</v>
      </c>
      <c r="U11" s="6" t="s">
        <v>151</v>
      </c>
      <c r="V11" s="17" t="s">
        <v>180</v>
      </c>
      <c r="W11" s="25"/>
      <c r="Z11" s="47" t="s">
        <v>319</v>
      </c>
      <c r="AA11" s="8"/>
      <c r="AB11" s="6" t="s">
        <v>152</v>
      </c>
      <c r="AC11" s="8" t="s">
        <v>9</v>
      </c>
      <c r="AD11" s="26">
        <v>2634</v>
      </c>
      <c r="AE11" s="8" t="s">
        <v>13</v>
      </c>
      <c r="AF11" s="26">
        <v>2634</v>
      </c>
      <c r="AG11" s="6" t="s">
        <v>153</v>
      </c>
      <c r="AH11" s="11"/>
      <c r="AI11" s="12"/>
      <c r="AJ11" s="11"/>
      <c r="AK11" s="11"/>
      <c r="AL11" s="5">
        <v>42907</v>
      </c>
      <c r="AM11" s="11" t="s">
        <v>149</v>
      </c>
      <c r="AN11" s="9">
        <v>2017</v>
      </c>
      <c r="AO11" s="5">
        <v>42907</v>
      </c>
      <c r="AP11" s="6" t="s">
        <v>317</v>
      </c>
    </row>
    <row r="12" spans="1:42" s="9" customFormat="1" ht="51">
      <c r="A12" s="9" t="s">
        <v>146</v>
      </c>
      <c r="B12" s="11" t="s">
        <v>1</v>
      </c>
      <c r="C12" s="9">
        <v>2017</v>
      </c>
      <c r="D12" s="18" t="s">
        <v>236</v>
      </c>
      <c r="E12" s="7">
        <v>2648</v>
      </c>
      <c r="F12" s="6" t="s">
        <v>147</v>
      </c>
      <c r="G12" s="46" t="s">
        <v>319</v>
      </c>
      <c r="H12" s="17" t="s">
        <v>166</v>
      </c>
      <c r="I12" s="7">
        <v>2648</v>
      </c>
      <c r="J12" s="7">
        <v>2648</v>
      </c>
      <c r="K12" s="7" t="s">
        <v>149</v>
      </c>
      <c r="L12" s="8" t="s">
        <v>149</v>
      </c>
      <c r="M12" s="8" t="s">
        <v>177</v>
      </c>
      <c r="N12" s="5">
        <v>42858</v>
      </c>
      <c r="O12" s="28">
        <f>6529.88+1123.97</f>
        <v>7653.85</v>
      </c>
      <c r="P12" s="29">
        <f>7574.66+1303.8</f>
        <v>8878.46</v>
      </c>
      <c r="Q12" s="10"/>
      <c r="R12" s="10"/>
      <c r="S12" s="9" t="s">
        <v>150</v>
      </c>
      <c r="U12" s="6" t="s">
        <v>151</v>
      </c>
      <c r="V12" s="17" t="s">
        <v>166</v>
      </c>
      <c r="W12" s="25"/>
      <c r="Z12" s="47" t="s">
        <v>319</v>
      </c>
      <c r="AA12" s="8"/>
      <c r="AB12" s="6" t="s">
        <v>152</v>
      </c>
      <c r="AC12" s="8" t="s">
        <v>9</v>
      </c>
      <c r="AD12" s="26">
        <v>2648</v>
      </c>
      <c r="AE12" s="8" t="s">
        <v>13</v>
      </c>
      <c r="AF12" s="26">
        <v>2648</v>
      </c>
      <c r="AG12" s="6" t="s">
        <v>153</v>
      </c>
      <c r="AH12" s="11"/>
      <c r="AI12" s="12"/>
      <c r="AJ12" s="11"/>
      <c r="AK12" s="11"/>
      <c r="AL12" s="5">
        <v>42907</v>
      </c>
      <c r="AM12" s="11" t="s">
        <v>149</v>
      </c>
      <c r="AN12" s="9">
        <v>2017</v>
      </c>
      <c r="AO12" s="5">
        <v>42907</v>
      </c>
      <c r="AP12" s="6" t="s">
        <v>317</v>
      </c>
    </row>
    <row r="13" spans="1:42" s="9" customFormat="1" ht="51">
      <c r="A13" s="9" t="s">
        <v>146</v>
      </c>
      <c r="B13" s="11" t="s">
        <v>1</v>
      </c>
      <c r="C13" s="9">
        <v>2017</v>
      </c>
      <c r="D13" s="18" t="s">
        <v>236</v>
      </c>
      <c r="E13" s="7">
        <v>2697</v>
      </c>
      <c r="F13" s="6" t="s">
        <v>147</v>
      </c>
      <c r="G13" s="46" t="s">
        <v>319</v>
      </c>
      <c r="H13" s="17" t="s">
        <v>172</v>
      </c>
      <c r="I13" s="7">
        <v>2697</v>
      </c>
      <c r="J13" s="7">
        <v>2697</v>
      </c>
      <c r="K13" s="7" t="s">
        <v>148</v>
      </c>
      <c r="L13" s="8" t="s">
        <v>149</v>
      </c>
      <c r="M13" s="8">
        <v>2149</v>
      </c>
      <c r="N13" s="5">
        <v>42858</v>
      </c>
      <c r="O13" s="28">
        <v>15200</v>
      </c>
      <c r="P13" s="29">
        <v>17632</v>
      </c>
      <c r="Q13" s="10"/>
      <c r="R13" s="10"/>
      <c r="S13" s="9" t="s">
        <v>150</v>
      </c>
      <c r="U13" s="6" t="s">
        <v>151</v>
      </c>
      <c r="V13" s="17" t="s">
        <v>172</v>
      </c>
      <c r="W13" s="25"/>
      <c r="Z13" s="47" t="s">
        <v>319</v>
      </c>
      <c r="AA13" s="8"/>
      <c r="AB13" s="6" t="s">
        <v>152</v>
      </c>
      <c r="AC13" s="8" t="s">
        <v>9</v>
      </c>
      <c r="AD13" s="26">
        <v>2697</v>
      </c>
      <c r="AE13" s="8" t="s">
        <v>13</v>
      </c>
      <c r="AF13" s="26">
        <v>2697</v>
      </c>
      <c r="AG13" s="6" t="s">
        <v>153</v>
      </c>
      <c r="AH13" s="11"/>
      <c r="AI13" s="12"/>
      <c r="AJ13" s="11"/>
      <c r="AK13" s="11"/>
      <c r="AL13" s="5">
        <v>42907</v>
      </c>
      <c r="AM13" s="11" t="s">
        <v>149</v>
      </c>
      <c r="AN13" s="9">
        <v>2017</v>
      </c>
      <c r="AO13" s="5">
        <v>42907</v>
      </c>
      <c r="AP13" s="6" t="s">
        <v>317</v>
      </c>
    </row>
    <row r="14" spans="1:42" s="9" customFormat="1" ht="51">
      <c r="A14" s="9" t="s">
        <v>146</v>
      </c>
      <c r="B14" s="11" t="s">
        <v>1</v>
      </c>
      <c r="C14" s="9">
        <v>2017</v>
      </c>
      <c r="D14" s="18" t="s">
        <v>236</v>
      </c>
      <c r="E14" s="7">
        <v>2703</v>
      </c>
      <c r="F14" s="6" t="s">
        <v>147</v>
      </c>
      <c r="G14" s="46" t="s">
        <v>319</v>
      </c>
      <c r="H14" s="17" t="s">
        <v>193</v>
      </c>
      <c r="I14" s="7">
        <v>2703</v>
      </c>
      <c r="J14" s="7">
        <v>2703</v>
      </c>
      <c r="K14" s="32" t="s">
        <v>230</v>
      </c>
      <c r="L14" s="8" t="s">
        <v>149</v>
      </c>
      <c r="M14" s="8">
        <v>2137</v>
      </c>
      <c r="N14" s="5">
        <v>42858</v>
      </c>
      <c r="O14" s="28">
        <v>11019</v>
      </c>
      <c r="P14" s="29">
        <v>12782.04</v>
      </c>
      <c r="Q14" s="10"/>
      <c r="R14" s="10"/>
      <c r="S14" s="9" t="s">
        <v>150</v>
      </c>
      <c r="U14" s="6" t="s">
        <v>151</v>
      </c>
      <c r="V14" s="17" t="s">
        <v>193</v>
      </c>
      <c r="W14" s="25"/>
      <c r="Z14" s="47" t="s">
        <v>319</v>
      </c>
      <c r="AB14" s="6" t="s">
        <v>152</v>
      </c>
      <c r="AC14" s="8" t="s">
        <v>9</v>
      </c>
      <c r="AD14" s="7">
        <v>2703</v>
      </c>
      <c r="AE14" s="8" t="s">
        <v>13</v>
      </c>
      <c r="AF14" s="7">
        <v>2703</v>
      </c>
      <c r="AG14" s="6" t="s">
        <v>153</v>
      </c>
      <c r="AH14" s="11"/>
      <c r="AI14" s="12"/>
      <c r="AJ14" s="11"/>
      <c r="AK14" s="11"/>
      <c r="AL14" s="5">
        <v>42907</v>
      </c>
      <c r="AM14" s="11" t="s">
        <v>149</v>
      </c>
      <c r="AN14" s="9">
        <v>2017</v>
      </c>
      <c r="AO14" s="5">
        <v>42907</v>
      </c>
      <c r="AP14" s="6" t="s">
        <v>317</v>
      </c>
    </row>
    <row r="15" spans="1:42" s="9" customFormat="1" ht="51">
      <c r="A15" s="9" t="s">
        <v>146</v>
      </c>
      <c r="B15" s="11" t="s">
        <v>4</v>
      </c>
      <c r="C15" s="9">
        <v>2017</v>
      </c>
      <c r="D15" s="18" t="s">
        <v>236</v>
      </c>
      <c r="E15" s="7">
        <v>2666</v>
      </c>
      <c r="F15" s="6" t="s">
        <v>147</v>
      </c>
      <c r="G15" s="46" t="s">
        <v>319</v>
      </c>
      <c r="H15" s="17" t="s">
        <v>183</v>
      </c>
      <c r="I15" s="7">
        <v>2666</v>
      </c>
      <c r="J15" s="7">
        <v>2666</v>
      </c>
      <c r="K15" s="7" t="s">
        <v>149</v>
      </c>
      <c r="L15" s="8" t="s">
        <v>149</v>
      </c>
      <c r="M15" s="8">
        <v>2152</v>
      </c>
      <c r="N15" s="5">
        <v>42859</v>
      </c>
      <c r="O15" s="28">
        <v>3500</v>
      </c>
      <c r="P15" s="29">
        <v>4060</v>
      </c>
      <c r="Q15" s="10"/>
      <c r="R15" s="10"/>
      <c r="S15" s="9" t="s">
        <v>150</v>
      </c>
      <c r="U15" s="6" t="s">
        <v>151</v>
      </c>
      <c r="V15" s="17" t="s">
        <v>183</v>
      </c>
      <c r="W15" s="25"/>
      <c r="Z15" s="47" t="s">
        <v>319</v>
      </c>
      <c r="AA15" s="8"/>
      <c r="AB15" s="6" t="s">
        <v>152</v>
      </c>
      <c r="AC15" s="8" t="s">
        <v>9</v>
      </c>
      <c r="AD15" s="26">
        <v>2666</v>
      </c>
      <c r="AE15" s="8" t="s">
        <v>13</v>
      </c>
      <c r="AF15" s="26">
        <v>2666</v>
      </c>
      <c r="AG15" s="6" t="s">
        <v>153</v>
      </c>
      <c r="AH15" s="11"/>
      <c r="AI15" s="12"/>
      <c r="AJ15" s="11"/>
      <c r="AK15" s="11"/>
      <c r="AL15" s="5">
        <v>42907</v>
      </c>
      <c r="AM15" s="11" t="s">
        <v>149</v>
      </c>
      <c r="AN15" s="9">
        <v>2017</v>
      </c>
      <c r="AO15" s="5">
        <v>42907</v>
      </c>
      <c r="AP15" s="6" t="s">
        <v>317</v>
      </c>
    </row>
    <row r="16" spans="1:42" s="9" customFormat="1" ht="51">
      <c r="A16" s="9" t="s">
        <v>146</v>
      </c>
      <c r="B16" s="11" t="s">
        <v>1</v>
      </c>
      <c r="C16" s="9">
        <v>2017</v>
      </c>
      <c r="D16" s="18" t="s">
        <v>236</v>
      </c>
      <c r="E16" s="7">
        <v>2691</v>
      </c>
      <c r="F16" s="6" t="s">
        <v>147</v>
      </c>
      <c r="G16" s="46" t="s">
        <v>319</v>
      </c>
      <c r="H16" s="17" t="s">
        <v>169</v>
      </c>
      <c r="I16" s="7">
        <v>2691</v>
      </c>
      <c r="J16" s="7">
        <v>2691</v>
      </c>
      <c r="K16" s="7" t="s">
        <v>149</v>
      </c>
      <c r="L16" s="8" t="s">
        <v>149</v>
      </c>
      <c r="M16" s="8">
        <v>2147</v>
      </c>
      <c r="N16" s="5">
        <v>42859</v>
      </c>
      <c r="O16" s="28">
        <v>1558.7</v>
      </c>
      <c r="P16" s="29">
        <v>1808.09</v>
      </c>
      <c r="Q16" s="10"/>
      <c r="R16" s="10"/>
      <c r="S16" s="9" t="s">
        <v>150</v>
      </c>
      <c r="U16" s="6" t="s">
        <v>151</v>
      </c>
      <c r="V16" s="17" t="s">
        <v>169</v>
      </c>
      <c r="W16" s="25"/>
      <c r="Z16" s="47" t="s">
        <v>319</v>
      </c>
      <c r="AA16" s="8"/>
      <c r="AB16" s="6" t="s">
        <v>152</v>
      </c>
      <c r="AC16" s="8" t="s">
        <v>9</v>
      </c>
      <c r="AD16" s="26">
        <v>2691</v>
      </c>
      <c r="AE16" s="8" t="s">
        <v>13</v>
      </c>
      <c r="AF16" s="26">
        <v>2691</v>
      </c>
      <c r="AG16" s="6" t="s">
        <v>153</v>
      </c>
      <c r="AH16" s="11"/>
      <c r="AI16" s="12"/>
      <c r="AJ16" s="11"/>
      <c r="AK16" s="11"/>
      <c r="AL16" s="5">
        <v>42907</v>
      </c>
      <c r="AM16" s="11" t="s">
        <v>149</v>
      </c>
      <c r="AN16" s="9">
        <v>2017</v>
      </c>
      <c r="AO16" s="5">
        <v>42907</v>
      </c>
      <c r="AP16" s="6" t="s">
        <v>317</v>
      </c>
    </row>
    <row r="17" spans="1:42" s="9" customFormat="1" ht="89.25">
      <c r="A17" s="9" t="s">
        <v>146</v>
      </c>
      <c r="B17" s="11" t="s">
        <v>1</v>
      </c>
      <c r="C17" s="9">
        <v>2017</v>
      </c>
      <c r="D17" s="18" t="s">
        <v>236</v>
      </c>
      <c r="E17" s="7">
        <v>2695</v>
      </c>
      <c r="F17" s="6" t="s">
        <v>147</v>
      </c>
      <c r="G17" s="46" t="s">
        <v>319</v>
      </c>
      <c r="H17" s="17" t="s">
        <v>171</v>
      </c>
      <c r="I17" s="7">
        <v>2695</v>
      </c>
      <c r="J17" s="7">
        <v>2695</v>
      </c>
      <c r="K17" s="7" t="s">
        <v>154</v>
      </c>
      <c r="L17" s="8" t="s">
        <v>149</v>
      </c>
      <c r="M17" s="8" t="s">
        <v>179</v>
      </c>
      <c r="N17" s="5">
        <v>42859</v>
      </c>
      <c r="O17" s="28">
        <f>452.99+889.65</f>
        <v>1342.6399999999999</v>
      </c>
      <c r="P17" s="29">
        <f>452.99+1032</f>
        <v>1484.99</v>
      </c>
      <c r="Q17" s="10"/>
      <c r="R17" s="10"/>
      <c r="S17" s="9" t="s">
        <v>150</v>
      </c>
      <c r="U17" s="6" t="s">
        <v>151</v>
      </c>
      <c r="V17" s="17" t="s">
        <v>171</v>
      </c>
      <c r="W17" s="25"/>
      <c r="Z17" s="47" t="s">
        <v>319</v>
      </c>
      <c r="AA17" s="8"/>
      <c r="AB17" s="6" t="s">
        <v>152</v>
      </c>
      <c r="AC17" s="8" t="s">
        <v>9</v>
      </c>
      <c r="AD17" s="26">
        <v>2695</v>
      </c>
      <c r="AE17" s="8" t="s">
        <v>13</v>
      </c>
      <c r="AF17" s="26">
        <v>2695</v>
      </c>
      <c r="AG17" s="6" t="s">
        <v>153</v>
      </c>
      <c r="AH17" s="11"/>
      <c r="AI17" s="12"/>
      <c r="AJ17" s="11"/>
      <c r="AK17" s="11"/>
      <c r="AL17" s="5">
        <v>42907</v>
      </c>
      <c r="AM17" s="11" t="s">
        <v>149</v>
      </c>
      <c r="AN17" s="9">
        <v>2017</v>
      </c>
      <c r="AO17" s="5">
        <v>42907</v>
      </c>
      <c r="AP17" s="6" t="s">
        <v>317</v>
      </c>
    </row>
    <row r="18" spans="1:42" s="9" customFormat="1" ht="51">
      <c r="A18" s="9" t="s">
        <v>146</v>
      </c>
      <c r="B18" s="11" t="s">
        <v>1</v>
      </c>
      <c r="C18" s="9">
        <v>2017</v>
      </c>
      <c r="D18" s="18" t="s">
        <v>236</v>
      </c>
      <c r="E18" s="7">
        <v>2701</v>
      </c>
      <c r="F18" s="6" t="s">
        <v>147</v>
      </c>
      <c r="G18" s="46" t="s">
        <v>319</v>
      </c>
      <c r="H18" s="33" t="s">
        <v>191</v>
      </c>
      <c r="I18" s="7">
        <v>2701</v>
      </c>
      <c r="J18" s="7">
        <v>2701</v>
      </c>
      <c r="K18" s="7" t="s">
        <v>149</v>
      </c>
      <c r="L18" s="8" t="s">
        <v>149</v>
      </c>
      <c r="M18" s="8">
        <v>2148</v>
      </c>
      <c r="N18" s="5">
        <v>42859</v>
      </c>
      <c r="O18" s="28">
        <v>1580</v>
      </c>
      <c r="P18" s="29">
        <v>1832.8</v>
      </c>
      <c r="Q18" s="10"/>
      <c r="R18" s="10"/>
      <c r="S18" s="9" t="s">
        <v>150</v>
      </c>
      <c r="U18" s="6" t="s">
        <v>151</v>
      </c>
      <c r="V18" s="33" t="s">
        <v>191</v>
      </c>
      <c r="W18" s="25"/>
      <c r="Z18" s="47" t="s">
        <v>319</v>
      </c>
      <c r="AB18" s="6" t="s">
        <v>152</v>
      </c>
      <c r="AC18" s="8" t="s">
        <v>9</v>
      </c>
      <c r="AD18" s="7">
        <v>2701</v>
      </c>
      <c r="AE18" s="8" t="s">
        <v>13</v>
      </c>
      <c r="AF18" s="7">
        <v>2701</v>
      </c>
      <c r="AG18" s="6" t="s">
        <v>153</v>
      </c>
      <c r="AH18" s="11"/>
      <c r="AI18" s="12"/>
      <c r="AJ18" s="11"/>
      <c r="AK18" s="11"/>
      <c r="AL18" s="5">
        <v>42907</v>
      </c>
      <c r="AM18" s="11" t="s">
        <v>149</v>
      </c>
      <c r="AN18" s="9">
        <v>2017</v>
      </c>
      <c r="AO18" s="5">
        <v>42907</v>
      </c>
      <c r="AP18" s="6" t="s">
        <v>317</v>
      </c>
    </row>
    <row r="19" spans="1:42" s="9" customFormat="1" ht="76.5">
      <c r="A19" s="9" t="s">
        <v>146</v>
      </c>
      <c r="B19" s="11" t="s">
        <v>1</v>
      </c>
      <c r="C19" s="9">
        <v>2017</v>
      </c>
      <c r="D19" s="18" t="s">
        <v>236</v>
      </c>
      <c r="E19" s="7">
        <v>2702</v>
      </c>
      <c r="F19" s="6" t="s">
        <v>147</v>
      </c>
      <c r="G19" s="46" t="s">
        <v>319</v>
      </c>
      <c r="H19" s="15" t="s">
        <v>192</v>
      </c>
      <c r="I19" s="7">
        <v>2702</v>
      </c>
      <c r="J19" s="7">
        <v>2702</v>
      </c>
      <c r="K19" s="7" t="s">
        <v>148</v>
      </c>
      <c r="L19" s="8" t="s">
        <v>149</v>
      </c>
      <c r="M19" s="8" t="s">
        <v>307</v>
      </c>
      <c r="N19" s="5">
        <v>42859</v>
      </c>
      <c r="O19" s="28">
        <f>1598.28+1075.87</f>
        <v>2674.1499999999996</v>
      </c>
      <c r="P19" s="29">
        <f>255.73+172.13</f>
        <v>427.86</v>
      </c>
      <c r="Q19" s="10"/>
      <c r="R19" s="10"/>
      <c r="S19" s="9" t="s">
        <v>150</v>
      </c>
      <c r="U19" s="6" t="s">
        <v>151</v>
      </c>
      <c r="V19" s="15" t="s">
        <v>192</v>
      </c>
      <c r="W19" s="25"/>
      <c r="Z19" s="47" t="s">
        <v>319</v>
      </c>
      <c r="AB19" s="6" t="s">
        <v>152</v>
      </c>
      <c r="AC19" s="8" t="s">
        <v>9</v>
      </c>
      <c r="AD19" s="7">
        <v>2702</v>
      </c>
      <c r="AE19" s="8" t="s">
        <v>13</v>
      </c>
      <c r="AF19" s="7">
        <v>2702</v>
      </c>
      <c r="AG19" s="6" t="s">
        <v>153</v>
      </c>
      <c r="AH19" s="11"/>
      <c r="AI19" s="12"/>
      <c r="AJ19" s="11"/>
      <c r="AK19" s="11"/>
      <c r="AL19" s="5">
        <v>42907</v>
      </c>
      <c r="AM19" s="11" t="s">
        <v>149</v>
      </c>
      <c r="AN19" s="9">
        <v>2017</v>
      </c>
      <c r="AO19" s="5">
        <v>42907</v>
      </c>
      <c r="AP19" s="6" t="s">
        <v>317</v>
      </c>
    </row>
    <row r="20" spans="1:42" s="9" customFormat="1" ht="51">
      <c r="A20" s="9" t="s">
        <v>146</v>
      </c>
      <c r="B20" s="11" t="s">
        <v>1</v>
      </c>
      <c r="C20" s="9">
        <v>2017</v>
      </c>
      <c r="D20" s="18" t="s">
        <v>236</v>
      </c>
      <c r="E20" s="7">
        <v>2709</v>
      </c>
      <c r="F20" s="6" t="s">
        <v>147</v>
      </c>
      <c r="G20" s="46" t="s">
        <v>319</v>
      </c>
      <c r="H20" s="34" t="s">
        <v>196</v>
      </c>
      <c r="I20" s="7">
        <v>2709</v>
      </c>
      <c r="J20" s="7">
        <v>2709</v>
      </c>
      <c r="K20" s="32" t="s">
        <v>155</v>
      </c>
      <c r="L20" s="8" t="s">
        <v>149</v>
      </c>
      <c r="M20" s="8">
        <v>2150</v>
      </c>
      <c r="N20" s="5">
        <v>42859</v>
      </c>
      <c r="O20" s="29">
        <v>5100</v>
      </c>
      <c r="P20" s="29">
        <v>5916</v>
      </c>
      <c r="Q20" s="37"/>
      <c r="R20" s="37"/>
      <c r="S20" s="9" t="s">
        <v>150</v>
      </c>
      <c r="T20" s="37"/>
      <c r="U20" s="6" t="s">
        <v>151</v>
      </c>
      <c r="V20" s="34" t="s">
        <v>196</v>
      </c>
      <c r="W20" s="37"/>
      <c r="X20" s="37"/>
      <c r="Y20" s="37"/>
      <c r="Z20" s="47" t="s">
        <v>319</v>
      </c>
      <c r="AA20" s="37"/>
      <c r="AB20" s="6" t="s">
        <v>152</v>
      </c>
      <c r="AC20" s="8" t="s">
        <v>9</v>
      </c>
      <c r="AD20" s="7">
        <v>2709</v>
      </c>
      <c r="AE20" s="8" t="s">
        <v>13</v>
      </c>
      <c r="AF20" s="7">
        <v>2709</v>
      </c>
      <c r="AG20" s="6" t="s">
        <v>153</v>
      </c>
      <c r="AH20" s="37"/>
      <c r="AI20" s="37"/>
      <c r="AJ20" s="37"/>
      <c r="AK20" s="37"/>
      <c r="AL20" s="5">
        <v>42907</v>
      </c>
      <c r="AM20" s="11" t="s">
        <v>149</v>
      </c>
      <c r="AN20" s="9">
        <v>2017</v>
      </c>
      <c r="AO20" s="5">
        <v>42907</v>
      </c>
      <c r="AP20" s="6" t="s">
        <v>317</v>
      </c>
    </row>
    <row r="21" spans="1:42" s="37" customFormat="1" ht="76.5">
      <c r="A21" s="9" t="s">
        <v>146</v>
      </c>
      <c r="B21" s="11" t="s">
        <v>4</v>
      </c>
      <c r="C21" s="9">
        <v>2017</v>
      </c>
      <c r="D21" s="18" t="s">
        <v>236</v>
      </c>
      <c r="E21" s="7">
        <v>2708</v>
      </c>
      <c r="F21" s="6" t="s">
        <v>147</v>
      </c>
      <c r="G21" s="46" t="s">
        <v>319</v>
      </c>
      <c r="H21" s="17" t="s">
        <v>195</v>
      </c>
      <c r="I21" s="7">
        <v>2708</v>
      </c>
      <c r="J21" s="7">
        <v>2708</v>
      </c>
      <c r="K21" s="7" t="s">
        <v>149</v>
      </c>
      <c r="L21" s="8" t="s">
        <v>149</v>
      </c>
      <c r="M21" s="8">
        <v>2153</v>
      </c>
      <c r="N21" s="5">
        <v>42863</v>
      </c>
      <c r="O21" s="29">
        <v>10100</v>
      </c>
      <c r="P21" s="29">
        <v>11716</v>
      </c>
      <c r="S21" s="9" t="s">
        <v>150</v>
      </c>
      <c r="U21" s="6" t="s">
        <v>151</v>
      </c>
      <c r="V21" s="17" t="s">
        <v>195</v>
      </c>
      <c r="Z21" s="47" t="s">
        <v>319</v>
      </c>
      <c r="AB21" s="6" t="s">
        <v>152</v>
      </c>
      <c r="AC21" s="8" t="s">
        <v>9</v>
      </c>
      <c r="AD21" s="7">
        <v>2708</v>
      </c>
      <c r="AE21" s="8" t="s">
        <v>13</v>
      </c>
      <c r="AF21" s="7">
        <v>2708</v>
      </c>
      <c r="AG21" s="6" t="s">
        <v>153</v>
      </c>
      <c r="AL21" s="5">
        <v>42907</v>
      </c>
      <c r="AM21" s="11" t="s">
        <v>149</v>
      </c>
      <c r="AN21" s="9">
        <v>2017</v>
      </c>
      <c r="AO21" s="5">
        <v>42907</v>
      </c>
      <c r="AP21" s="6" t="s">
        <v>317</v>
      </c>
    </row>
    <row r="22" spans="1:42" s="37" customFormat="1" ht="51">
      <c r="A22" s="9" t="s">
        <v>146</v>
      </c>
      <c r="B22" s="11" t="s">
        <v>1</v>
      </c>
      <c r="C22" s="9">
        <v>2017</v>
      </c>
      <c r="D22" s="18" t="s">
        <v>236</v>
      </c>
      <c r="E22" s="7">
        <v>2671</v>
      </c>
      <c r="F22" s="6" t="s">
        <v>316</v>
      </c>
      <c r="G22" s="46" t="s">
        <v>319</v>
      </c>
      <c r="H22" s="17" t="s">
        <v>190</v>
      </c>
      <c r="I22" s="7">
        <v>2671</v>
      </c>
      <c r="J22" s="7">
        <v>2671</v>
      </c>
      <c r="K22" s="7" t="s">
        <v>149</v>
      </c>
      <c r="L22" s="8" t="s">
        <v>149</v>
      </c>
      <c r="M22" s="8">
        <v>2154</v>
      </c>
      <c r="N22" s="5">
        <v>42864</v>
      </c>
      <c r="O22" s="28">
        <v>770226.57</v>
      </c>
      <c r="P22" s="29">
        <v>893462.82</v>
      </c>
      <c r="Q22" s="10"/>
      <c r="R22" s="10"/>
      <c r="S22" s="9" t="s">
        <v>150</v>
      </c>
      <c r="T22" s="9"/>
      <c r="U22" s="6" t="s">
        <v>151</v>
      </c>
      <c r="V22" s="17" t="s">
        <v>184</v>
      </c>
      <c r="W22" s="25"/>
      <c r="X22" s="9"/>
      <c r="Y22" s="9"/>
      <c r="Z22" s="47" t="s">
        <v>319</v>
      </c>
      <c r="AA22" s="8"/>
      <c r="AB22" s="6" t="s">
        <v>152</v>
      </c>
      <c r="AC22" s="8" t="s">
        <v>9</v>
      </c>
      <c r="AD22" s="26">
        <v>2671</v>
      </c>
      <c r="AE22" s="8" t="s">
        <v>13</v>
      </c>
      <c r="AF22" s="26">
        <v>2671</v>
      </c>
      <c r="AG22" s="6" t="s">
        <v>153</v>
      </c>
      <c r="AH22" s="11"/>
      <c r="AI22" s="12"/>
      <c r="AJ22" s="11"/>
      <c r="AK22" s="11"/>
      <c r="AL22" s="5">
        <v>42907</v>
      </c>
      <c r="AM22" s="11" t="s">
        <v>149</v>
      </c>
      <c r="AN22" s="9">
        <v>2017</v>
      </c>
      <c r="AO22" s="5">
        <v>42907</v>
      </c>
      <c r="AP22" s="6" t="s">
        <v>317</v>
      </c>
    </row>
    <row r="23" spans="1:42" s="37" customFormat="1" ht="51">
      <c r="A23" s="9" t="s">
        <v>146</v>
      </c>
      <c r="B23" s="11" t="s">
        <v>1</v>
      </c>
      <c r="C23" s="9">
        <v>2017</v>
      </c>
      <c r="D23" s="18" t="s">
        <v>236</v>
      </c>
      <c r="E23" s="7">
        <v>2719</v>
      </c>
      <c r="F23" s="6" t="s">
        <v>147</v>
      </c>
      <c r="G23" s="46" t="s">
        <v>319</v>
      </c>
      <c r="H23" s="35" t="s">
        <v>201</v>
      </c>
      <c r="I23" s="7">
        <v>2719</v>
      </c>
      <c r="J23" s="7">
        <v>2719</v>
      </c>
      <c r="K23" s="7" t="s">
        <v>149</v>
      </c>
      <c r="L23" s="8" t="s">
        <v>149</v>
      </c>
      <c r="M23" s="8">
        <v>2155</v>
      </c>
      <c r="N23" s="5">
        <v>42866</v>
      </c>
      <c r="O23" s="29">
        <v>2949</v>
      </c>
      <c r="P23" s="29">
        <v>3420.84</v>
      </c>
      <c r="S23" s="9" t="s">
        <v>150</v>
      </c>
      <c r="U23" s="6" t="s">
        <v>151</v>
      </c>
      <c r="V23" s="35" t="s">
        <v>201</v>
      </c>
      <c r="Z23" s="47" t="s">
        <v>319</v>
      </c>
      <c r="AB23" s="6" t="s">
        <v>152</v>
      </c>
      <c r="AC23" s="8" t="s">
        <v>9</v>
      </c>
      <c r="AD23" s="7">
        <v>2719</v>
      </c>
      <c r="AE23" s="8" t="s">
        <v>13</v>
      </c>
      <c r="AF23" s="7">
        <v>2719</v>
      </c>
      <c r="AG23" s="6" t="s">
        <v>153</v>
      </c>
      <c r="AL23" s="5">
        <v>42907</v>
      </c>
      <c r="AM23" s="11" t="s">
        <v>149</v>
      </c>
      <c r="AN23" s="9">
        <v>2017</v>
      </c>
      <c r="AO23" s="5">
        <v>42907</v>
      </c>
      <c r="AP23" s="6" t="s">
        <v>317</v>
      </c>
    </row>
    <row r="24" spans="1:42" s="37" customFormat="1" ht="51">
      <c r="A24" s="9" t="s">
        <v>146</v>
      </c>
      <c r="B24" s="11" t="s">
        <v>4</v>
      </c>
      <c r="C24" s="9">
        <v>2017</v>
      </c>
      <c r="D24" s="18" t="s">
        <v>236</v>
      </c>
      <c r="E24" s="7">
        <v>2704</v>
      </c>
      <c r="F24" s="6" t="s">
        <v>147</v>
      </c>
      <c r="G24" s="46" t="s">
        <v>319</v>
      </c>
      <c r="H24" s="17" t="s">
        <v>194</v>
      </c>
      <c r="I24" s="7">
        <v>2704</v>
      </c>
      <c r="J24" s="7">
        <v>2704</v>
      </c>
      <c r="K24" s="7" t="s">
        <v>148</v>
      </c>
      <c r="L24" s="8" t="s">
        <v>149</v>
      </c>
      <c r="M24" s="8">
        <v>2163</v>
      </c>
      <c r="N24" s="5">
        <v>42867</v>
      </c>
      <c r="O24" s="29">
        <v>3024</v>
      </c>
      <c r="P24" s="29">
        <v>3507.84</v>
      </c>
      <c r="S24" s="9" t="s">
        <v>150</v>
      </c>
      <c r="U24" s="6" t="s">
        <v>151</v>
      </c>
      <c r="V24" s="17" t="s">
        <v>194</v>
      </c>
      <c r="Z24" s="47" t="s">
        <v>319</v>
      </c>
      <c r="AB24" s="6" t="s">
        <v>152</v>
      </c>
      <c r="AC24" s="8" t="s">
        <v>9</v>
      </c>
      <c r="AD24" s="7">
        <v>2704</v>
      </c>
      <c r="AE24" s="8" t="s">
        <v>13</v>
      </c>
      <c r="AF24" s="7">
        <v>2704</v>
      </c>
      <c r="AG24" s="6" t="s">
        <v>153</v>
      </c>
      <c r="AL24" s="5">
        <v>42907</v>
      </c>
      <c r="AM24" s="11" t="s">
        <v>149</v>
      </c>
      <c r="AN24" s="9">
        <v>2017</v>
      </c>
      <c r="AO24" s="5">
        <v>42907</v>
      </c>
      <c r="AP24" s="6" t="s">
        <v>317</v>
      </c>
    </row>
    <row r="25" spans="1:42" s="37" customFormat="1" ht="51">
      <c r="A25" s="9" t="s">
        <v>146</v>
      </c>
      <c r="B25" s="11" t="s">
        <v>1</v>
      </c>
      <c r="C25" s="9">
        <v>2017</v>
      </c>
      <c r="D25" s="18" t="s">
        <v>236</v>
      </c>
      <c r="E25" s="7">
        <v>2713</v>
      </c>
      <c r="F25" s="6" t="s">
        <v>147</v>
      </c>
      <c r="G25" s="46" t="s">
        <v>319</v>
      </c>
      <c r="H25" s="33" t="s">
        <v>198</v>
      </c>
      <c r="I25" s="7">
        <v>2713</v>
      </c>
      <c r="J25" s="7">
        <v>2713</v>
      </c>
      <c r="K25" s="7" t="s">
        <v>149</v>
      </c>
      <c r="L25" s="8" t="s">
        <v>149</v>
      </c>
      <c r="M25" s="8">
        <v>2158</v>
      </c>
      <c r="N25" s="5">
        <v>42867</v>
      </c>
      <c r="O25" s="29">
        <v>558.62</v>
      </c>
      <c r="P25" s="29">
        <v>648</v>
      </c>
      <c r="S25" s="9" t="s">
        <v>150</v>
      </c>
      <c r="U25" s="6" t="s">
        <v>151</v>
      </c>
      <c r="V25" s="33" t="s">
        <v>198</v>
      </c>
      <c r="Z25" s="47" t="s">
        <v>319</v>
      </c>
      <c r="AB25" s="6" t="s">
        <v>152</v>
      </c>
      <c r="AC25" s="8" t="s">
        <v>9</v>
      </c>
      <c r="AD25" s="7">
        <v>2713</v>
      </c>
      <c r="AE25" s="8" t="s">
        <v>13</v>
      </c>
      <c r="AF25" s="7">
        <v>2713</v>
      </c>
      <c r="AG25" s="6" t="s">
        <v>153</v>
      </c>
      <c r="AL25" s="5">
        <v>42907</v>
      </c>
      <c r="AM25" s="11" t="s">
        <v>149</v>
      </c>
      <c r="AN25" s="9">
        <v>2017</v>
      </c>
      <c r="AO25" s="5">
        <v>42907</v>
      </c>
      <c r="AP25" s="6" t="s">
        <v>317</v>
      </c>
    </row>
    <row r="26" spans="1:42" s="37" customFormat="1" ht="51">
      <c r="A26" s="9" t="s">
        <v>146</v>
      </c>
      <c r="B26" s="11" t="s">
        <v>1</v>
      </c>
      <c r="C26" s="9">
        <v>2017</v>
      </c>
      <c r="D26" s="18" t="s">
        <v>236</v>
      </c>
      <c r="E26" s="7">
        <v>2716</v>
      </c>
      <c r="F26" s="6" t="s">
        <v>147</v>
      </c>
      <c r="G26" s="46" t="s">
        <v>319</v>
      </c>
      <c r="H26" s="17" t="s">
        <v>199</v>
      </c>
      <c r="I26" s="7">
        <v>2716</v>
      </c>
      <c r="J26" s="7">
        <v>2716</v>
      </c>
      <c r="K26" s="7" t="s">
        <v>149</v>
      </c>
      <c r="L26" s="8" t="s">
        <v>149</v>
      </c>
      <c r="M26" s="8">
        <v>2157</v>
      </c>
      <c r="N26" s="5">
        <v>42867</v>
      </c>
      <c r="O26" s="29">
        <v>2793.1</v>
      </c>
      <c r="P26" s="29">
        <v>3240</v>
      </c>
      <c r="S26" s="9" t="s">
        <v>150</v>
      </c>
      <c r="U26" s="6" t="s">
        <v>151</v>
      </c>
      <c r="V26" s="17" t="s">
        <v>199</v>
      </c>
      <c r="Z26" s="47" t="s">
        <v>319</v>
      </c>
      <c r="AB26" s="6" t="s">
        <v>152</v>
      </c>
      <c r="AC26" s="8" t="s">
        <v>9</v>
      </c>
      <c r="AD26" s="7">
        <v>2716</v>
      </c>
      <c r="AE26" s="8" t="s">
        <v>13</v>
      </c>
      <c r="AF26" s="7">
        <v>2716</v>
      </c>
      <c r="AG26" s="6" t="s">
        <v>153</v>
      </c>
      <c r="AL26" s="5">
        <v>42907</v>
      </c>
      <c r="AM26" s="11" t="s">
        <v>149</v>
      </c>
      <c r="AN26" s="9">
        <v>2017</v>
      </c>
      <c r="AO26" s="5">
        <v>42907</v>
      </c>
      <c r="AP26" s="6" t="s">
        <v>317</v>
      </c>
    </row>
    <row r="27" spans="1:42" s="37" customFormat="1" ht="51">
      <c r="A27" s="9" t="s">
        <v>146</v>
      </c>
      <c r="B27" s="11" t="s">
        <v>4</v>
      </c>
      <c r="C27" s="9">
        <v>2017</v>
      </c>
      <c r="D27" s="18" t="s">
        <v>236</v>
      </c>
      <c r="E27" s="7">
        <v>2720</v>
      </c>
      <c r="F27" s="6" t="s">
        <v>147</v>
      </c>
      <c r="G27" s="46" t="s">
        <v>319</v>
      </c>
      <c r="H27" s="34" t="s">
        <v>202</v>
      </c>
      <c r="I27" s="7">
        <v>2720</v>
      </c>
      <c r="J27" s="7">
        <v>2720</v>
      </c>
      <c r="K27" s="7" t="s">
        <v>148</v>
      </c>
      <c r="L27" s="8" t="s">
        <v>149</v>
      </c>
      <c r="M27" s="8">
        <v>2165</v>
      </c>
      <c r="N27" s="5">
        <v>42867</v>
      </c>
      <c r="O27" s="29">
        <v>3448.28</v>
      </c>
      <c r="P27" s="29">
        <v>4000</v>
      </c>
      <c r="S27" s="9" t="s">
        <v>150</v>
      </c>
      <c r="U27" s="6" t="s">
        <v>151</v>
      </c>
      <c r="V27" s="34" t="s">
        <v>202</v>
      </c>
      <c r="Z27" s="47" t="s">
        <v>319</v>
      </c>
      <c r="AB27" s="6" t="s">
        <v>152</v>
      </c>
      <c r="AC27" s="8" t="s">
        <v>9</v>
      </c>
      <c r="AD27" s="7">
        <v>2720</v>
      </c>
      <c r="AE27" s="8" t="s">
        <v>13</v>
      </c>
      <c r="AF27" s="7">
        <v>2720</v>
      </c>
      <c r="AG27" s="6" t="s">
        <v>153</v>
      </c>
      <c r="AL27" s="5">
        <v>42907</v>
      </c>
      <c r="AM27" s="11" t="s">
        <v>149</v>
      </c>
      <c r="AN27" s="9">
        <v>2017</v>
      </c>
      <c r="AO27" s="5">
        <v>42907</v>
      </c>
      <c r="AP27" s="6" t="s">
        <v>317</v>
      </c>
    </row>
    <row r="28" spans="1:42" s="37" customFormat="1" ht="51">
      <c r="A28" s="9" t="s">
        <v>146</v>
      </c>
      <c r="B28" s="11" t="s">
        <v>4</v>
      </c>
      <c r="C28" s="9">
        <v>2017</v>
      </c>
      <c r="D28" s="18" t="s">
        <v>236</v>
      </c>
      <c r="E28" s="7">
        <v>2722</v>
      </c>
      <c r="F28" s="6" t="s">
        <v>147</v>
      </c>
      <c r="G28" s="46" t="s">
        <v>319</v>
      </c>
      <c r="H28" s="34" t="s">
        <v>204</v>
      </c>
      <c r="I28" s="7">
        <v>2722</v>
      </c>
      <c r="J28" s="7">
        <v>2722</v>
      </c>
      <c r="K28" s="7" t="s">
        <v>148</v>
      </c>
      <c r="L28" s="8" t="s">
        <v>149</v>
      </c>
      <c r="M28" s="8">
        <v>2156</v>
      </c>
      <c r="N28" s="5">
        <v>42867</v>
      </c>
      <c r="O28" s="29">
        <v>10000</v>
      </c>
      <c r="P28" s="29">
        <v>11600</v>
      </c>
      <c r="S28" s="9" t="s">
        <v>150</v>
      </c>
      <c r="U28" s="6" t="s">
        <v>151</v>
      </c>
      <c r="V28" s="34" t="s">
        <v>204</v>
      </c>
      <c r="Z28" s="47" t="s">
        <v>319</v>
      </c>
      <c r="AB28" s="6" t="s">
        <v>152</v>
      </c>
      <c r="AC28" s="8" t="s">
        <v>9</v>
      </c>
      <c r="AD28" s="7">
        <v>2722</v>
      </c>
      <c r="AE28" s="8" t="s">
        <v>13</v>
      </c>
      <c r="AF28" s="7">
        <v>2722</v>
      </c>
      <c r="AG28" s="6" t="s">
        <v>153</v>
      </c>
      <c r="AL28" s="5">
        <v>42907</v>
      </c>
      <c r="AM28" s="11" t="s">
        <v>149</v>
      </c>
      <c r="AN28" s="9">
        <v>2017</v>
      </c>
      <c r="AO28" s="5">
        <v>42907</v>
      </c>
      <c r="AP28" s="6" t="s">
        <v>317</v>
      </c>
    </row>
    <row r="29" spans="1:42" s="37" customFormat="1" ht="204">
      <c r="A29" s="9" t="s">
        <v>146</v>
      </c>
      <c r="B29" s="11" t="s">
        <v>1</v>
      </c>
      <c r="C29" s="9">
        <v>2017</v>
      </c>
      <c r="D29" s="18" t="s">
        <v>236</v>
      </c>
      <c r="E29" s="7">
        <v>2726</v>
      </c>
      <c r="F29" s="6" t="s">
        <v>147</v>
      </c>
      <c r="G29" s="46" t="s">
        <v>319</v>
      </c>
      <c r="H29" s="17" t="s">
        <v>310</v>
      </c>
      <c r="I29" s="7">
        <v>2726</v>
      </c>
      <c r="J29" s="7">
        <v>2726</v>
      </c>
      <c r="K29" s="32" t="s">
        <v>231</v>
      </c>
      <c r="L29" s="8" t="s">
        <v>149</v>
      </c>
      <c r="M29" s="8">
        <v>2166</v>
      </c>
      <c r="N29" s="5">
        <v>42867</v>
      </c>
      <c r="O29" s="29">
        <v>10354</v>
      </c>
      <c r="P29" s="29">
        <v>12010.64</v>
      </c>
      <c r="S29" s="9" t="s">
        <v>150</v>
      </c>
      <c r="U29" s="6" t="s">
        <v>151</v>
      </c>
      <c r="V29" s="17" t="s">
        <v>310</v>
      </c>
      <c r="Z29" s="47" t="s">
        <v>319</v>
      </c>
      <c r="AB29" s="6" t="s">
        <v>152</v>
      </c>
      <c r="AC29" s="8" t="s">
        <v>9</v>
      </c>
      <c r="AD29" s="7">
        <v>2726</v>
      </c>
      <c r="AE29" s="8" t="s">
        <v>13</v>
      </c>
      <c r="AF29" s="7">
        <v>2726</v>
      </c>
      <c r="AG29" s="6" t="s">
        <v>153</v>
      </c>
      <c r="AL29" s="5">
        <v>42907</v>
      </c>
      <c r="AM29" s="11" t="s">
        <v>149</v>
      </c>
      <c r="AN29" s="9">
        <v>2017</v>
      </c>
      <c r="AO29" s="5">
        <v>42907</v>
      </c>
      <c r="AP29" s="6" t="s">
        <v>317</v>
      </c>
    </row>
    <row r="30" spans="1:42" s="37" customFormat="1" ht="51">
      <c r="A30" s="9" t="s">
        <v>146</v>
      </c>
      <c r="B30" s="11" t="s">
        <v>4</v>
      </c>
      <c r="C30" s="9">
        <v>2017</v>
      </c>
      <c r="D30" s="18" t="s">
        <v>236</v>
      </c>
      <c r="E30" s="7">
        <v>2727</v>
      </c>
      <c r="F30" s="6" t="s">
        <v>147</v>
      </c>
      <c r="G30" s="46" t="s">
        <v>319</v>
      </c>
      <c r="H30" s="34" t="s">
        <v>205</v>
      </c>
      <c r="I30" s="7">
        <v>2727</v>
      </c>
      <c r="J30" s="7">
        <v>2727</v>
      </c>
      <c r="K30" s="7" t="s">
        <v>148</v>
      </c>
      <c r="L30" s="8" t="s">
        <v>149</v>
      </c>
      <c r="M30" s="8">
        <v>2160</v>
      </c>
      <c r="N30" s="5">
        <v>42867</v>
      </c>
      <c r="O30" s="29">
        <v>12000</v>
      </c>
      <c r="P30" s="29">
        <v>13920</v>
      </c>
      <c r="S30" s="9" t="s">
        <v>150</v>
      </c>
      <c r="U30" s="6" t="s">
        <v>151</v>
      </c>
      <c r="V30" s="34" t="s">
        <v>205</v>
      </c>
      <c r="Z30" s="47" t="s">
        <v>319</v>
      </c>
      <c r="AB30" s="6" t="s">
        <v>152</v>
      </c>
      <c r="AC30" s="8" t="s">
        <v>9</v>
      </c>
      <c r="AD30" s="7">
        <v>2727</v>
      </c>
      <c r="AE30" s="8" t="s">
        <v>13</v>
      </c>
      <c r="AF30" s="7">
        <v>2727</v>
      </c>
      <c r="AG30" s="6" t="s">
        <v>153</v>
      </c>
      <c r="AL30" s="5">
        <v>42907</v>
      </c>
      <c r="AM30" s="11" t="s">
        <v>149</v>
      </c>
      <c r="AN30" s="9">
        <v>2017</v>
      </c>
      <c r="AO30" s="5">
        <v>42907</v>
      </c>
      <c r="AP30" s="6" t="s">
        <v>317</v>
      </c>
    </row>
    <row r="31" spans="1:42" s="37" customFormat="1" ht="51">
      <c r="A31" s="9" t="s">
        <v>146</v>
      </c>
      <c r="B31" s="11" t="s">
        <v>4</v>
      </c>
      <c r="C31" s="9">
        <v>2017</v>
      </c>
      <c r="D31" s="18" t="s">
        <v>236</v>
      </c>
      <c r="E31" s="7">
        <v>2728</v>
      </c>
      <c r="F31" s="6" t="s">
        <v>147</v>
      </c>
      <c r="G31" s="46" t="s">
        <v>319</v>
      </c>
      <c r="H31" s="34" t="s">
        <v>206</v>
      </c>
      <c r="I31" s="7">
        <v>2728</v>
      </c>
      <c r="J31" s="7">
        <v>2728</v>
      </c>
      <c r="K31" s="7" t="s">
        <v>148</v>
      </c>
      <c r="L31" s="8" t="s">
        <v>149</v>
      </c>
      <c r="M31" s="8">
        <v>2159</v>
      </c>
      <c r="N31" s="5">
        <v>42867</v>
      </c>
      <c r="O31" s="29">
        <v>34114.5</v>
      </c>
      <c r="P31" s="29">
        <v>39572.82</v>
      </c>
      <c r="S31" s="9" t="s">
        <v>150</v>
      </c>
      <c r="U31" s="6" t="s">
        <v>151</v>
      </c>
      <c r="V31" s="34" t="s">
        <v>206</v>
      </c>
      <c r="Z31" s="47" t="s">
        <v>319</v>
      </c>
      <c r="AB31" s="6" t="s">
        <v>152</v>
      </c>
      <c r="AC31" s="8" t="s">
        <v>9</v>
      </c>
      <c r="AD31" s="7">
        <v>2728</v>
      </c>
      <c r="AE31" s="8" t="s">
        <v>13</v>
      </c>
      <c r="AF31" s="7">
        <v>2728</v>
      </c>
      <c r="AG31" s="6" t="s">
        <v>153</v>
      </c>
      <c r="AL31" s="5">
        <v>42907</v>
      </c>
      <c r="AM31" s="11" t="s">
        <v>149</v>
      </c>
      <c r="AN31" s="9">
        <v>2017</v>
      </c>
      <c r="AO31" s="5">
        <v>42907</v>
      </c>
      <c r="AP31" s="6" t="s">
        <v>317</v>
      </c>
    </row>
    <row r="32" spans="1:42" s="37" customFormat="1" ht="51">
      <c r="A32" s="9" t="s">
        <v>146</v>
      </c>
      <c r="B32" s="11" t="s">
        <v>4</v>
      </c>
      <c r="C32" s="9">
        <v>2017</v>
      </c>
      <c r="D32" s="18" t="s">
        <v>236</v>
      </c>
      <c r="E32" s="7">
        <v>2730</v>
      </c>
      <c r="F32" s="6" t="s">
        <v>147</v>
      </c>
      <c r="G32" s="46" t="s">
        <v>319</v>
      </c>
      <c r="H32" s="15" t="s">
        <v>208</v>
      </c>
      <c r="I32" s="7">
        <v>2730</v>
      </c>
      <c r="J32" s="7">
        <v>2730</v>
      </c>
      <c r="K32" s="7" t="s">
        <v>148</v>
      </c>
      <c r="L32" s="8" t="s">
        <v>149</v>
      </c>
      <c r="M32" s="8" t="s">
        <v>309</v>
      </c>
      <c r="N32" s="5">
        <v>42867</v>
      </c>
      <c r="O32" s="29">
        <f>4000+5000</f>
        <v>9000</v>
      </c>
      <c r="P32" s="29">
        <f>4640+5800</f>
        <v>10440</v>
      </c>
      <c r="S32" s="9" t="s">
        <v>150</v>
      </c>
      <c r="U32" s="6" t="s">
        <v>151</v>
      </c>
      <c r="V32" s="15" t="s">
        <v>208</v>
      </c>
      <c r="Z32" s="47" t="s">
        <v>319</v>
      </c>
      <c r="AB32" s="6" t="s">
        <v>152</v>
      </c>
      <c r="AC32" s="8" t="s">
        <v>9</v>
      </c>
      <c r="AD32" s="7">
        <v>2730</v>
      </c>
      <c r="AE32" s="8" t="s">
        <v>13</v>
      </c>
      <c r="AF32" s="7">
        <v>2730</v>
      </c>
      <c r="AG32" s="6" t="s">
        <v>153</v>
      </c>
      <c r="AL32" s="5">
        <v>42907</v>
      </c>
      <c r="AM32" s="11" t="s">
        <v>149</v>
      </c>
      <c r="AN32" s="9">
        <v>2017</v>
      </c>
      <c r="AO32" s="5">
        <v>42907</v>
      </c>
      <c r="AP32" s="6" t="s">
        <v>317</v>
      </c>
    </row>
    <row r="33" spans="1:42" s="37" customFormat="1" ht="51">
      <c r="A33" s="9" t="s">
        <v>146</v>
      </c>
      <c r="B33" s="11" t="s">
        <v>4</v>
      </c>
      <c r="C33" s="9">
        <v>2017</v>
      </c>
      <c r="D33" s="18" t="s">
        <v>236</v>
      </c>
      <c r="E33" s="7">
        <v>2721</v>
      </c>
      <c r="F33" s="6" t="s">
        <v>147</v>
      </c>
      <c r="G33" s="46" t="s">
        <v>319</v>
      </c>
      <c r="H33" s="34" t="s">
        <v>203</v>
      </c>
      <c r="I33" s="7">
        <v>2721</v>
      </c>
      <c r="J33" s="7">
        <v>2721</v>
      </c>
      <c r="K33" s="7" t="s">
        <v>148</v>
      </c>
      <c r="L33" s="8" t="s">
        <v>149</v>
      </c>
      <c r="M33" s="8">
        <v>2169</v>
      </c>
      <c r="N33" s="5">
        <v>42871</v>
      </c>
      <c r="O33" s="29">
        <v>12000</v>
      </c>
      <c r="P33" s="29">
        <v>13920</v>
      </c>
      <c r="S33" s="9" t="s">
        <v>150</v>
      </c>
      <c r="U33" s="6" t="s">
        <v>151</v>
      </c>
      <c r="V33" s="34" t="s">
        <v>203</v>
      </c>
      <c r="Z33" s="47" t="s">
        <v>319</v>
      </c>
      <c r="AB33" s="6" t="s">
        <v>152</v>
      </c>
      <c r="AC33" s="8" t="s">
        <v>9</v>
      </c>
      <c r="AD33" s="7">
        <v>2721</v>
      </c>
      <c r="AE33" s="8" t="s">
        <v>13</v>
      </c>
      <c r="AF33" s="7">
        <v>2721</v>
      </c>
      <c r="AG33" s="6" t="s">
        <v>153</v>
      </c>
      <c r="AL33" s="5">
        <v>42907</v>
      </c>
      <c r="AM33" s="11" t="s">
        <v>149</v>
      </c>
      <c r="AN33" s="9">
        <v>2017</v>
      </c>
      <c r="AO33" s="5">
        <v>42907</v>
      </c>
      <c r="AP33" s="6" t="s">
        <v>317</v>
      </c>
    </row>
    <row r="34" spans="1:42" s="37" customFormat="1" ht="51">
      <c r="A34" s="9" t="s">
        <v>146</v>
      </c>
      <c r="B34" s="11" t="s">
        <v>4</v>
      </c>
      <c r="C34" s="9">
        <v>2017</v>
      </c>
      <c r="D34" s="18" t="s">
        <v>236</v>
      </c>
      <c r="E34" s="7">
        <v>2731</v>
      </c>
      <c r="F34" s="6" t="s">
        <v>147</v>
      </c>
      <c r="G34" s="46" t="s">
        <v>319</v>
      </c>
      <c r="H34" s="34" t="s">
        <v>209</v>
      </c>
      <c r="I34" s="7">
        <v>2731</v>
      </c>
      <c r="J34" s="7">
        <v>2731</v>
      </c>
      <c r="K34" s="7" t="s">
        <v>148</v>
      </c>
      <c r="L34" s="8" t="s">
        <v>149</v>
      </c>
      <c r="M34" s="8">
        <v>2170</v>
      </c>
      <c r="N34" s="5">
        <v>42871</v>
      </c>
      <c r="O34" s="29">
        <v>6185</v>
      </c>
      <c r="P34" s="29">
        <v>7174.6</v>
      </c>
      <c r="S34" s="9" t="s">
        <v>150</v>
      </c>
      <c r="U34" s="6" t="s">
        <v>151</v>
      </c>
      <c r="V34" s="34" t="s">
        <v>209</v>
      </c>
      <c r="Z34" s="47" t="s">
        <v>319</v>
      </c>
      <c r="AB34" s="6" t="s">
        <v>152</v>
      </c>
      <c r="AC34" s="8" t="s">
        <v>9</v>
      </c>
      <c r="AD34" s="7">
        <v>2731</v>
      </c>
      <c r="AE34" s="8" t="s">
        <v>13</v>
      </c>
      <c r="AF34" s="7">
        <v>2731</v>
      </c>
      <c r="AG34" s="6" t="s">
        <v>153</v>
      </c>
      <c r="AL34" s="5">
        <v>42907</v>
      </c>
      <c r="AM34" s="11" t="s">
        <v>149</v>
      </c>
      <c r="AN34" s="9">
        <v>2017</v>
      </c>
      <c r="AO34" s="5">
        <v>42907</v>
      </c>
      <c r="AP34" s="6" t="s">
        <v>317</v>
      </c>
    </row>
    <row r="35" spans="1:42" s="37" customFormat="1" ht="51">
      <c r="A35" s="9" t="s">
        <v>146</v>
      </c>
      <c r="B35" s="11" t="s">
        <v>4</v>
      </c>
      <c r="C35" s="9">
        <v>2017</v>
      </c>
      <c r="D35" s="18" t="s">
        <v>236</v>
      </c>
      <c r="E35" s="7">
        <v>2733</v>
      </c>
      <c r="F35" s="6" t="s">
        <v>147</v>
      </c>
      <c r="G35" s="46" t="s">
        <v>319</v>
      </c>
      <c r="H35" s="34" t="s">
        <v>211</v>
      </c>
      <c r="I35" s="7">
        <v>2733</v>
      </c>
      <c r="J35" s="7">
        <v>2733</v>
      </c>
      <c r="K35" s="7" t="s">
        <v>148</v>
      </c>
      <c r="L35" s="8" t="s">
        <v>149</v>
      </c>
      <c r="M35" s="8">
        <v>2167</v>
      </c>
      <c r="N35" s="5">
        <v>42871</v>
      </c>
      <c r="O35" s="29">
        <v>24400</v>
      </c>
      <c r="P35" s="29">
        <v>28304</v>
      </c>
      <c r="S35" s="9" t="s">
        <v>150</v>
      </c>
      <c r="U35" s="6" t="s">
        <v>151</v>
      </c>
      <c r="V35" s="34" t="s">
        <v>211</v>
      </c>
      <c r="Z35" s="47" t="s">
        <v>319</v>
      </c>
      <c r="AB35" s="6" t="s">
        <v>152</v>
      </c>
      <c r="AC35" s="8" t="s">
        <v>9</v>
      </c>
      <c r="AD35" s="7">
        <v>2733</v>
      </c>
      <c r="AE35" s="8" t="s">
        <v>13</v>
      </c>
      <c r="AF35" s="7">
        <v>2733</v>
      </c>
      <c r="AG35" s="6" t="s">
        <v>153</v>
      </c>
      <c r="AL35" s="5">
        <v>42907</v>
      </c>
      <c r="AM35" s="11" t="s">
        <v>149</v>
      </c>
      <c r="AN35" s="9">
        <v>2017</v>
      </c>
      <c r="AO35" s="5">
        <v>42907</v>
      </c>
      <c r="AP35" s="6" t="s">
        <v>317</v>
      </c>
    </row>
    <row r="36" spans="1:42" s="37" customFormat="1" ht="51">
      <c r="A36" s="9" t="s">
        <v>146</v>
      </c>
      <c r="B36" s="11" t="s">
        <v>3</v>
      </c>
      <c r="C36" s="9">
        <v>2017</v>
      </c>
      <c r="D36" s="18" t="s">
        <v>236</v>
      </c>
      <c r="E36" s="7">
        <v>2734</v>
      </c>
      <c r="F36" s="6" t="s">
        <v>147</v>
      </c>
      <c r="G36" s="46" t="s">
        <v>319</v>
      </c>
      <c r="H36" s="17" t="s">
        <v>212</v>
      </c>
      <c r="I36" s="7">
        <v>2734</v>
      </c>
      <c r="J36" s="7">
        <v>2734</v>
      </c>
      <c r="K36" s="7" t="s">
        <v>148</v>
      </c>
      <c r="L36" s="8" t="s">
        <v>149</v>
      </c>
      <c r="M36" s="8">
        <v>2168</v>
      </c>
      <c r="N36" s="5">
        <v>42871</v>
      </c>
      <c r="O36" s="29">
        <v>12931.03</v>
      </c>
      <c r="P36" s="29">
        <v>15000</v>
      </c>
      <c r="S36" s="9" t="s">
        <v>150</v>
      </c>
      <c r="U36" s="6" t="s">
        <v>151</v>
      </c>
      <c r="V36" s="17" t="s">
        <v>212</v>
      </c>
      <c r="Z36" s="47" t="s">
        <v>319</v>
      </c>
      <c r="AB36" s="6" t="s">
        <v>152</v>
      </c>
      <c r="AC36" s="8" t="s">
        <v>9</v>
      </c>
      <c r="AD36" s="7">
        <v>2734</v>
      </c>
      <c r="AE36" s="8" t="s">
        <v>13</v>
      </c>
      <c r="AF36" s="7">
        <v>2734</v>
      </c>
      <c r="AG36" s="6" t="s">
        <v>153</v>
      </c>
      <c r="AL36" s="5">
        <v>42907</v>
      </c>
      <c r="AM36" s="11" t="s">
        <v>149</v>
      </c>
      <c r="AN36" s="9">
        <v>2017</v>
      </c>
      <c r="AO36" s="5">
        <v>42907</v>
      </c>
      <c r="AP36" s="6" t="s">
        <v>317</v>
      </c>
    </row>
    <row r="37" spans="1:42" s="37" customFormat="1" ht="51">
      <c r="A37" s="9" t="s">
        <v>146</v>
      </c>
      <c r="B37" s="11" t="s">
        <v>4</v>
      </c>
      <c r="C37" s="9">
        <v>2017</v>
      </c>
      <c r="D37" s="18" t="s">
        <v>236</v>
      </c>
      <c r="E37" s="7">
        <v>2711</v>
      </c>
      <c r="F37" s="6" t="s">
        <v>147</v>
      </c>
      <c r="G37" s="46" t="s">
        <v>319</v>
      </c>
      <c r="H37" s="35" t="s">
        <v>197</v>
      </c>
      <c r="I37" s="7">
        <v>2711</v>
      </c>
      <c r="J37" s="7">
        <v>2711</v>
      </c>
      <c r="K37" s="32" t="s">
        <v>154</v>
      </c>
      <c r="L37" s="8" t="s">
        <v>149</v>
      </c>
      <c r="M37" s="8">
        <v>2164</v>
      </c>
      <c r="N37" s="5">
        <v>42867</v>
      </c>
      <c r="O37" s="29">
        <v>23670</v>
      </c>
      <c r="P37" s="29">
        <v>27457.2</v>
      </c>
      <c r="S37" s="9" t="s">
        <v>150</v>
      </c>
      <c r="U37" s="6" t="s">
        <v>151</v>
      </c>
      <c r="V37" s="35" t="s">
        <v>197</v>
      </c>
      <c r="Z37" s="47" t="s">
        <v>319</v>
      </c>
      <c r="AB37" s="6" t="s">
        <v>152</v>
      </c>
      <c r="AC37" s="8" t="s">
        <v>9</v>
      </c>
      <c r="AD37" s="7">
        <v>2711</v>
      </c>
      <c r="AE37" s="8" t="s">
        <v>13</v>
      </c>
      <c r="AF37" s="7">
        <v>2711</v>
      </c>
      <c r="AG37" s="6" t="s">
        <v>153</v>
      </c>
      <c r="AL37" s="5">
        <v>42907</v>
      </c>
      <c r="AM37" s="11" t="s">
        <v>149</v>
      </c>
      <c r="AN37" s="9">
        <v>2017</v>
      </c>
      <c r="AO37" s="5">
        <v>42907</v>
      </c>
      <c r="AP37" s="6" t="s">
        <v>317</v>
      </c>
    </row>
    <row r="38" spans="1:42" s="37" customFormat="1" ht="51">
      <c r="A38" s="9" t="s">
        <v>146</v>
      </c>
      <c r="B38" s="11" t="s">
        <v>4</v>
      </c>
      <c r="C38" s="9">
        <v>2017</v>
      </c>
      <c r="D38" s="18" t="s">
        <v>236</v>
      </c>
      <c r="E38" s="7">
        <v>2718</v>
      </c>
      <c r="F38" s="6" t="s">
        <v>147</v>
      </c>
      <c r="G38" s="46" t="s">
        <v>319</v>
      </c>
      <c r="H38" s="17" t="s">
        <v>200</v>
      </c>
      <c r="I38" s="7">
        <v>2718</v>
      </c>
      <c r="J38" s="7">
        <v>2718</v>
      </c>
      <c r="K38" s="7" t="s">
        <v>148</v>
      </c>
      <c r="L38" s="8" t="s">
        <v>149</v>
      </c>
      <c r="M38" s="8">
        <v>2171</v>
      </c>
      <c r="N38" s="5">
        <v>42872</v>
      </c>
      <c r="O38" s="29">
        <v>30410</v>
      </c>
      <c r="P38" s="29">
        <v>35275.6</v>
      </c>
      <c r="S38" s="9" t="s">
        <v>150</v>
      </c>
      <c r="U38" s="6" t="s">
        <v>151</v>
      </c>
      <c r="V38" s="17" t="s">
        <v>200</v>
      </c>
      <c r="Z38" s="47" t="s">
        <v>319</v>
      </c>
      <c r="AB38" s="6" t="s">
        <v>152</v>
      </c>
      <c r="AC38" s="8" t="s">
        <v>9</v>
      </c>
      <c r="AD38" s="7">
        <v>2718</v>
      </c>
      <c r="AE38" s="8" t="s">
        <v>13</v>
      </c>
      <c r="AF38" s="7">
        <v>2718</v>
      </c>
      <c r="AG38" s="6" t="s">
        <v>153</v>
      </c>
      <c r="AL38" s="5">
        <v>42907</v>
      </c>
      <c r="AM38" s="11" t="s">
        <v>149</v>
      </c>
      <c r="AN38" s="9">
        <v>2017</v>
      </c>
      <c r="AO38" s="5">
        <v>42907</v>
      </c>
      <c r="AP38" s="6" t="s">
        <v>317</v>
      </c>
    </row>
    <row r="39" spans="1:42" s="37" customFormat="1" ht="51">
      <c r="A39" s="9" t="s">
        <v>146</v>
      </c>
      <c r="B39" s="11" t="s">
        <v>1</v>
      </c>
      <c r="C39" s="9">
        <v>2017</v>
      </c>
      <c r="D39" s="18" t="s">
        <v>236</v>
      </c>
      <c r="E39" s="7">
        <v>2735</v>
      </c>
      <c r="F39" s="6" t="s">
        <v>147</v>
      </c>
      <c r="G39" s="46" t="s">
        <v>319</v>
      </c>
      <c r="H39" s="34" t="s">
        <v>213</v>
      </c>
      <c r="I39" s="7">
        <v>2735</v>
      </c>
      <c r="J39" s="7">
        <v>2735</v>
      </c>
      <c r="K39" s="7" t="s">
        <v>149</v>
      </c>
      <c r="L39" s="8" t="s">
        <v>149</v>
      </c>
      <c r="M39" s="8">
        <v>2175</v>
      </c>
      <c r="N39" s="5">
        <v>42872</v>
      </c>
      <c r="O39" s="29">
        <v>1192.5</v>
      </c>
      <c r="P39" s="29">
        <v>1192.5</v>
      </c>
      <c r="S39" s="9" t="s">
        <v>150</v>
      </c>
      <c r="U39" s="6" t="s">
        <v>151</v>
      </c>
      <c r="V39" s="34" t="s">
        <v>213</v>
      </c>
      <c r="Z39" s="47" t="s">
        <v>319</v>
      </c>
      <c r="AB39" s="6" t="s">
        <v>152</v>
      </c>
      <c r="AC39" s="8" t="s">
        <v>9</v>
      </c>
      <c r="AD39" s="7">
        <v>2735</v>
      </c>
      <c r="AE39" s="8" t="s">
        <v>13</v>
      </c>
      <c r="AF39" s="7">
        <v>2735</v>
      </c>
      <c r="AG39" s="6" t="s">
        <v>153</v>
      </c>
      <c r="AL39" s="5">
        <v>42907</v>
      </c>
      <c r="AM39" s="11" t="s">
        <v>149</v>
      </c>
      <c r="AN39" s="9">
        <v>2017</v>
      </c>
      <c r="AO39" s="5">
        <v>42907</v>
      </c>
      <c r="AP39" s="6" t="s">
        <v>317</v>
      </c>
    </row>
    <row r="40" spans="1:42" s="37" customFormat="1" ht="51">
      <c r="A40" s="9" t="s">
        <v>146</v>
      </c>
      <c r="B40" s="11" t="s">
        <v>4</v>
      </c>
      <c r="C40" s="9">
        <v>2017</v>
      </c>
      <c r="D40" s="18" t="s">
        <v>236</v>
      </c>
      <c r="E40" s="7">
        <v>2736</v>
      </c>
      <c r="F40" s="6" t="s">
        <v>147</v>
      </c>
      <c r="G40" s="46" t="s">
        <v>319</v>
      </c>
      <c r="H40" s="34" t="s">
        <v>214</v>
      </c>
      <c r="I40" s="7">
        <v>2736</v>
      </c>
      <c r="J40" s="7">
        <v>2736</v>
      </c>
      <c r="K40" s="7" t="s">
        <v>148</v>
      </c>
      <c r="L40" s="8" t="s">
        <v>149</v>
      </c>
      <c r="M40" s="8">
        <v>2173</v>
      </c>
      <c r="N40" s="5">
        <v>42872</v>
      </c>
      <c r="O40" s="29">
        <v>5172.41</v>
      </c>
      <c r="P40" s="29">
        <v>6000</v>
      </c>
      <c r="S40" s="9" t="s">
        <v>150</v>
      </c>
      <c r="U40" s="6" t="s">
        <v>151</v>
      </c>
      <c r="V40" s="34" t="s">
        <v>214</v>
      </c>
      <c r="Z40" s="47" t="s">
        <v>319</v>
      </c>
      <c r="AB40" s="6" t="s">
        <v>152</v>
      </c>
      <c r="AC40" s="8" t="s">
        <v>9</v>
      </c>
      <c r="AD40" s="7">
        <v>2736</v>
      </c>
      <c r="AE40" s="8" t="s">
        <v>13</v>
      </c>
      <c r="AF40" s="7">
        <v>2736</v>
      </c>
      <c r="AG40" s="6" t="s">
        <v>153</v>
      </c>
      <c r="AL40" s="5">
        <v>42907</v>
      </c>
      <c r="AM40" s="11" t="s">
        <v>149</v>
      </c>
      <c r="AN40" s="9">
        <v>2017</v>
      </c>
      <c r="AO40" s="5">
        <v>42907</v>
      </c>
      <c r="AP40" s="6" t="s">
        <v>317</v>
      </c>
    </row>
    <row r="41" spans="1:42" s="37" customFormat="1" ht="51">
      <c r="A41" s="9" t="s">
        <v>146</v>
      </c>
      <c r="B41" s="11" t="s">
        <v>3</v>
      </c>
      <c r="C41" s="9">
        <v>2017</v>
      </c>
      <c r="D41" s="18" t="s">
        <v>236</v>
      </c>
      <c r="E41" s="7">
        <v>2738</v>
      </c>
      <c r="F41" s="6" t="s">
        <v>147</v>
      </c>
      <c r="G41" s="46" t="s">
        <v>319</v>
      </c>
      <c r="H41" s="17" t="s">
        <v>215</v>
      </c>
      <c r="I41" s="7">
        <v>2738</v>
      </c>
      <c r="J41" s="7">
        <v>2738</v>
      </c>
      <c r="K41" s="7" t="s">
        <v>148</v>
      </c>
      <c r="L41" s="8" t="s">
        <v>149</v>
      </c>
      <c r="M41" s="8">
        <v>2172</v>
      </c>
      <c r="N41" s="5">
        <v>42872</v>
      </c>
      <c r="O41" s="29">
        <v>5539.99</v>
      </c>
      <c r="P41" s="29">
        <v>6426.38</v>
      </c>
      <c r="S41" s="9" t="s">
        <v>150</v>
      </c>
      <c r="U41" s="6" t="s">
        <v>151</v>
      </c>
      <c r="V41" s="17" t="s">
        <v>215</v>
      </c>
      <c r="Z41" s="47" t="s">
        <v>319</v>
      </c>
      <c r="AB41" s="6" t="s">
        <v>152</v>
      </c>
      <c r="AC41" s="8" t="s">
        <v>9</v>
      </c>
      <c r="AD41" s="7">
        <v>2738</v>
      </c>
      <c r="AE41" s="8" t="s">
        <v>13</v>
      </c>
      <c r="AF41" s="7">
        <v>2738</v>
      </c>
      <c r="AG41" s="6" t="s">
        <v>153</v>
      </c>
      <c r="AL41" s="5">
        <v>42907</v>
      </c>
      <c r="AM41" s="11" t="s">
        <v>149</v>
      </c>
      <c r="AN41" s="9">
        <v>2017</v>
      </c>
      <c r="AO41" s="5">
        <v>42907</v>
      </c>
      <c r="AP41" s="6" t="s">
        <v>317</v>
      </c>
    </row>
    <row r="42" spans="1:42" s="37" customFormat="1" ht="51">
      <c r="A42" s="9" t="s">
        <v>146</v>
      </c>
      <c r="B42" s="11" t="s">
        <v>4</v>
      </c>
      <c r="C42" s="9">
        <v>2017</v>
      </c>
      <c r="D42" s="18" t="s">
        <v>236</v>
      </c>
      <c r="E42" s="7">
        <v>2742</v>
      </c>
      <c r="F42" s="6" t="s">
        <v>147</v>
      </c>
      <c r="G42" s="46" t="s">
        <v>319</v>
      </c>
      <c r="H42" s="34" t="s">
        <v>217</v>
      </c>
      <c r="I42" s="7">
        <v>2742</v>
      </c>
      <c r="J42" s="7">
        <v>2742</v>
      </c>
      <c r="K42" s="7" t="s">
        <v>148</v>
      </c>
      <c r="L42" s="8" t="s">
        <v>149</v>
      </c>
      <c r="M42" s="8">
        <v>2176</v>
      </c>
      <c r="N42" s="5">
        <v>42872</v>
      </c>
      <c r="O42" s="29">
        <v>5000</v>
      </c>
      <c r="P42" s="29">
        <v>5800</v>
      </c>
      <c r="S42" s="9" t="s">
        <v>150</v>
      </c>
      <c r="U42" s="6" t="s">
        <v>151</v>
      </c>
      <c r="V42" s="34" t="s">
        <v>217</v>
      </c>
      <c r="Z42" s="47" t="s">
        <v>319</v>
      </c>
      <c r="AB42" s="6" t="s">
        <v>152</v>
      </c>
      <c r="AC42" s="8" t="s">
        <v>9</v>
      </c>
      <c r="AD42" s="7">
        <v>2742</v>
      </c>
      <c r="AE42" s="8" t="s">
        <v>13</v>
      </c>
      <c r="AF42" s="7">
        <v>2742</v>
      </c>
      <c r="AG42" s="6" t="s">
        <v>153</v>
      </c>
      <c r="AL42" s="5">
        <v>42907</v>
      </c>
      <c r="AM42" s="11" t="s">
        <v>149</v>
      </c>
      <c r="AN42" s="9">
        <v>2017</v>
      </c>
      <c r="AO42" s="5">
        <v>42907</v>
      </c>
      <c r="AP42" s="6" t="s">
        <v>317</v>
      </c>
    </row>
    <row r="43" spans="1:42" s="37" customFormat="1" ht="51">
      <c r="A43" s="9" t="s">
        <v>146</v>
      </c>
      <c r="B43" s="6" t="s">
        <v>4</v>
      </c>
      <c r="C43" s="9">
        <v>2017</v>
      </c>
      <c r="D43" s="18" t="s">
        <v>236</v>
      </c>
      <c r="E43" s="7">
        <v>2747</v>
      </c>
      <c r="F43" s="6" t="s">
        <v>147</v>
      </c>
      <c r="G43" s="46" t="s">
        <v>319</v>
      </c>
      <c r="H43" s="17" t="s">
        <v>218</v>
      </c>
      <c r="I43" s="7">
        <v>2747</v>
      </c>
      <c r="J43" s="7">
        <v>2747</v>
      </c>
      <c r="K43" s="7" t="s">
        <v>148</v>
      </c>
      <c r="L43" s="8" t="s">
        <v>149</v>
      </c>
      <c r="M43" s="8">
        <v>2174</v>
      </c>
      <c r="N43" s="5">
        <v>42872</v>
      </c>
      <c r="O43" s="29">
        <v>1080</v>
      </c>
      <c r="P43" s="29">
        <v>1252.8</v>
      </c>
      <c r="S43" s="9" t="s">
        <v>150</v>
      </c>
      <c r="U43" s="6" t="s">
        <v>151</v>
      </c>
      <c r="V43" s="17" t="s">
        <v>218</v>
      </c>
      <c r="Z43" s="47" t="s">
        <v>319</v>
      </c>
      <c r="AB43" s="6" t="s">
        <v>152</v>
      </c>
      <c r="AC43" s="8" t="s">
        <v>9</v>
      </c>
      <c r="AD43" s="7">
        <v>2747</v>
      </c>
      <c r="AE43" s="8" t="s">
        <v>13</v>
      </c>
      <c r="AF43" s="7">
        <v>2747</v>
      </c>
      <c r="AG43" s="6" t="s">
        <v>153</v>
      </c>
      <c r="AL43" s="5">
        <v>42907</v>
      </c>
      <c r="AM43" s="11" t="s">
        <v>149</v>
      </c>
      <c r="AN43" s="9">
        <v>2017</v>
      </c>
      <c r="AO43" s="5">
        <v>42907</v>
      </c>
      <c r="AP43" s="6" t="s">
        <v>317</v>
      </c>
    </row>
    <row r="44" spans="1:42" s="37" customFormat="1" ht="127.5">
      <c r="A44" s="9" t="s">
        <v>146</v>
      </c>
      <c r="B44" s="11" t="s">
        <v>1</v>
      </c>
      <c r="C44" s="9">
        <v>2017</v>
      </c>
      <c r="D44" s="18" t="s">
        <v>236</v>
      </c>
      <c r="E44" s="7">
        <v>2729</v>
      </c>
      <c r="F44" s="6" t="s">
        <v>147</v>
      </c>
      <c r="G44" s="46" t="s">
        <v>319</v>
      </c>
      <c r="H44" s="36" t="s">
        <v>207</v>
      </c>
      <c r="I44" s="7">
        <v>2729</v>
      </c>
      <c r="J44" s="7">
        <v>2729</v>
      </c>
      <c r="K44" s="32" t="s">
        <v>231</v>
      </c>
      <c r="L44" s="8" t="s">
        <v>149</v>
      </c>
      <c r="M44" s="8">
        <v>2178</v>
      </c>
      <c r="N44" s="5">
        <v>42873</v>
      </c>
      <c r="O44" s="29">
        <v>56103.05</v>
      </c>
      <c r="P44" s="29">
        <v>56103.05</v>
      </c>
      <c r="S44" s="9" t="s">
        <v>150</v>
      </c>
      <c r="U44" s="6" t="s">
        <v>151</v>
      </c>
      <c r="V44" s="36" t="s">
        <v>207</v>
      </c>
      <c r="Z44" s="47" t="s">
        <v>319</v>
      </c>
      <c r="AB44" s="6" t="s">
        <v>152</v>
      </c>
      <c r="AC44" s="8" t="s">
        <v>9</v>
      </c>
      <c r="AD44" s="7">
        <v>2729</v>
      </c>
      <c r="AE44" s="8" t="s">
        <v>13</v>
      </c>
      <c r="AF44" s="7">
        <v>2729</v>
      </c>
      <c r="AG44" s="6" t="s">
        <v>153</v>
      </c>
      <c r="AL44" s="5">
        <v>42907</v>
      </c>
      <c r="AM44" s="11" t="s">
        <v>149</v>
      </c>
      <c r="AN44" s="9">
        <v>2017</v>
      </c>
      <c r="AO44" s="5">
        <v>42907</v>
      </c>
      <c r="AP44" s="6" t="s">
        <v>317</v>
      </c>
    </row>
    <row r="45" spans="1:42" s="37" customFormat="1" ht="89.25">
      <c r="A45" s="9" t="s">
        <v>146</v>
      </c>
      <c r="B45" s="11" t="s">
        <v>4</v>
      </c>
      <c r="C45" s="9">
        <v>2017</v>
      </c>
      <c r="D45" s="18" t="s">
        <v>236</v>
      </c>
      <c r="E45" s="7">
        <v>2732</v>
      </c>
      <c r="F45" s="6" t="s">
        <v>147</v>
      </c>
      <c r="G45" s="46" t="s">
        <v>319</v>
      </c>
      <c r="H45" s="33" t="s">
        <v>210</v>
      </c>
      <c r="I45" s="7">
        <v>2732</v>
      </c>
      <c r="J45" s="7">
        <v>2732</v>
      </c>
      <c r="K45" s="7" t="s">
        <v>149</v>
      </c>
      <c r="L45" s="8" t="s">
        <v>149</v>
      </c>
      <c r="M45" s="8">
        <v>2177</v>
      </c>
      <c r="N45" s="5">
        <v>42873</v>
      </c>
      <c r="O45" s="29">
        <v>3300</v>
      </c>
      <c r="P45" s="29">
        <v>3828</v>
      </c>
      <c r="S45" s="9" t="s">
        <v>150</v>
      </c>
      <c r="U45" s="6" t="s">
        <v>151</v>
      </c>
      <c r="V45" s="33" t="s">
        <v>210</v>
      </c>
      <c r="Z45" s="47" t="s">
        <v>319</v>
      </c>
      <c r="AB45" s="6" t="s">
        <v>152</v>
      </c>
      <c r="AC45" s="8" t="s">
        <v>9</v>
      </c>
      <c r="AD45" s="7">
        <v>2732</v>
      </c>
      <c r="AE45" s="8" t="s">
        <v>13</v>
      </c>
      <c r="AF45" s="7">
        <v>2732</v>
      </c>
      <c r="AG45" s="6" t="s">
        <v>153</v>
      </c>
      <c r="AL45" s="5">
        <v>42907</v>
      </c>
      <c r="AM45" s="11" t="s">
        <v>149</v>
      </c>
      <c r="AN45" s="9">
        <v>2017</v>
      </c>
      <c r="AO45" s="5">
        <v>42907</v>
      </c>
      <c r="AP45" s="6" t="s">
        <v>317</v>
      </c>
    </row>
    <row r="46" spans="1:42" s="37" customFormat="1" ht="51">
      <c r="A46" s="9" t="s">
        <v>146</v>
      </c>
      <c r="B46" s="11" t="s">
        <v>4</v>
      </c>
      <c r="C46" s="9">
        <v>2017</v>
      </c>
      <c r="D46" s="18" t="s">
        <v>236</v>
      </c>
      <c r="E46" s="7">
        <v>2741</v>
      </c>
      <c r="F46" s="6" t="s">
        <v>147</v>
      </c>
      <c r="G46" s="46" t="s">
        <v>319</v>
      </c>
      <c r="H46" s="17" t="s">
        <v>216</v>
      </c>
      <c r="I46" s="7">
        <v>2741</v>
      </c>
      <c r="J46" s="7">
        <v>2741</v>
      </c>
      <c r="K46" s="7" t="s">
        <v>148</v>
      </c>
      <c r="L46" s="8" t="s">
        <v>149</v>
      </c>
      <c r="M46" s="8">
        <v>2179</v>
      </c>
      <c r="N46" s="5">
        <v>42873</v>
      </c>
      <c r="O46" s="29">
        <v>9990</v>
      </c>
      <c r="P46" s="29">
        <v>11588.4</v>
      </c>
      <c r="S46" s="9" t="s">
        <v>150</v>
      </c>
      <c r="U46" s="6" t="s">
        <v>151</v>
      </c>
      <c r="V46" s="17" t="s">
        <v>216</v>
      </c>
      <c r="Z46" s="47" t="s">
        <v>319</v>
      </c>
      <c r="AB46" s="6" t="s">
        <v>152</v>
      </c>
      <c r="AC46" s="8" t="s">
        <v>9</v>
      </c>
      <c r="AD46" s="7">
        <v>2741</v>
      </c>
      <c r="AE46" s="8" t="s">
        <v>13</v>
      </c>
      <c r="AF46" s="7">
        <v>2741</v>
      </c>
      <c r="AG46" s="6" t="s">
        <v>153</v>
      </c>
      <c r="AL46" s="5">
        <v>42907</v>
      </c>
      <c r="AM46" s="11" t="s">
        <v>149</v>
      </c>
      <c r="AN46" s="9">
        <v>2017</v>
      </c>
      <c r="AO46" s="5">
        <v>42907</v>
      </c>
      <c r="AP46" s="6" t="s">
        <v>317</v>
      </c>
    </row>
    <row r="47" spans="1:42" s="37" customFormat="1" ht="51">
      <c r="A47" s="9" t="s">
        <v>146</v>
      </c>
      <c r="B47" s="11" t="s">
        <v>1</v>
      </c>
      <c r="C47" s="9">
        <v>2017</v>
      </c>
      <c r="D47" s="18" t="s">
        <v>236</v>
      </c>
      <c r="E47" s="7">
        <v>2748</v>
      </c>
      <c r="F47" s="6" t="s">
        <v>147</v>
      </c>
      <c r="G47" s="46" t="s">
        <v>319</v>
      </c>
      <c r="H47" s="33" t="s">
        <v>219</v>
      </c>
      <c r="I47" s="7">
        <v>2748</v>
      </c>
      <c r="J47" s="7">
        <v>2748</v>
      </c>
      <c r="K47" s="7" t="s">
        <v>149</v>
      </c>
      <c r="L47" s="8" t="s">
        <v>149</v>
      </c>
      <c r="M47" s="8">
        <v>2180</v>
      </c>
      <c r="N47" s="5">
        <v>42874</v>
      </c>
      <c r="O47" s="29">
        <v>1582.76</v>
      </c>
      <c r="P47" s="29">
        <v>1836</v>
      </c>
      <c r="S47" s="9" t="s">
        <v>150</v>
      </c>
      <c r="U47" s="6" t="s">
        <v>151</v>
      </c>
      <c r="V47" s="33" t="s">
        <v>219</v>
      </c>
      <c r="Z47" s="47" t="s">
        <v>319</v>
      </c>
      <c r="AB47" s="6" t="s">
        <v>152</v>
      </c>
      <c r="AC47" s="8" t="s">
        <v>9</v>
      </c>
      <c r="AD47" s="7">
        <v>2748</v>
      </c>
      <c r="AE47" s="8" t="s">
        <v>13</v>
      </c>
      <c r="AF47" s="7">
        <v>2748</v>
      </c>
      <c r="AG47" s="6" t="s">
        <v>153</v>
      </c>
      <c r="AL47" s="5">
        <v>42907</v>
      </c>
      <c r="AM47" s="11" t="s">
        <v>149</v>
      </c>
      <c r="AN47" s="9">
        <v>2017</v>
      </c>
      <c r="AO47" s="5">
        <v>42907</v>
      </c>
      <c r="AP47" s="6" t="s">
        <v>317</v>
      </c>
    </row>
    <row r="48" spans="1:42" s="37" customFormat="1" ht="51">
      <c r="A48" s="9" t="s">
        <v>146</v>
      </c>
      <c r="B48" s="11" t="s">
        <v>1</v>
      </c>
      <c r="C48" s="9">
        <v>2017</v>
      </c>
      <c r="D48" s="18" t="s">
        <v>236</v>
      </c>
      <c r="E48" s="7">
        <v>2752</v>
      </c>
      <c r="F48" s="6" t="s">
        <v>147</v>
      </c>
      <c r="G48" s="46" t="s">
        <v>319</v>
      </c>
      <c r="H48" s="34" t="s">
        <v>222</v>
      </c>
      <c r="I48" s="7">
        <v>2752</v>
      </c>
      <c r="J48" s="7">
        <v>2752</v>
      </c>
      <c r="K48" s="32" t="s">
        <v>233</v>
      </c>
      <c r="L48" s="8" t="s">
        <v>149</v>
      </c>
      <c r="M48" s="8">
        <v>2187</v>
      </c>
      <c r="N48" s="5">
        <v>42878</v>
      </c>
      <c r="O48" s="29">
        <v>5250</v>
      </c>
      <c r="P48" s="29">
        <v>6090</v>
      </c>
      <c r="S48" s="9" t="s">
        <v>150</v>
      </c>
      <c r="U48" s="6" t="s">
        <v>151</v>
      </c>
      <c r="V48" s="34" t="s">
        <v>222</v>
      </c>
      <c r="Z48" s="47" t="s">
        <v>319</v>
      </c>
      <c r="AB48" s="6" t="s">
        <v>152</v>
      </c>
      <c r="AC48" s="8" t="s">
        <v>9</v>
      </c>
      <c r="AD48" s="7">
        <v>2752</v>
      </c>
      <c r="AE48" s="8" t="s">
        <v>13</v>
      </c>
      <c r="AF48" s="7">
        <v>2752</v>
      </c>
      <c r="AG48" s="6" t="s">
        <v>153</v>
      </c>
      <c r="AL48" s="5">
        <v>42907</v>
      </c>
      <c r="AM48" s="11" t="s">
        <v>149</v>
      </c>
      <c r="AN48" s="9">
        <v>2017</v>
      </c>
      <c r="AO48" s="5">
        <v>42907</v>
      </c>
      <c r="AP48" s="6" t="s">
        <v>317</v>
      </c>
    </row>
    <row r="49" spans="1:42" s="37" customFormat="1" ht="51">
      <c r="A49" s="9" t="s">
        <v>146</v>
      </c>
      <c r="B49" s="11" t="s">
        <v>1</v>
      </c>
      <c r="C49" s="9">
        <v>2017</v>
      </c>
      <c r="D49" s="18" t="s">
        <v>236</v>
      </c>
      <c r="E49" s="7">
        <v>2753</v>
      </c>
      <c r="F49" s="6" t="s">
        <v>147</v>
      </c>
      <c r="G49" s="46" t="s">
        <v>319</v>
      </c>
      <c r="H49" s="17" t="s">
        <v>223</v>
      </c>
      <c r="I49" s="7">
        <v>2753</v>
      </c>
      <c r="J49" s="7">
        <v>2753</v>
      </c>
      <c r="K49" s="32" t="s">
        <v>234</v>
      </c>
      <c r="L49" s="8" t="s">
        <v>149</v>
      </c>
      <c r="M49" s="8">
        <v>2182</v>
      </c>
      <c r="N49" s="5">
        <v>42878</v>
      </c>
      <c r="O49" s="29">
        <v>5800</v>
      </c>
      <c r="P49" s="29">
        <v>6728</v>
      </c>
      <c r="S49" s="9" t="s">
        <v>150</v>
      </c>
      <c r="U49" s="6" t="s">
        <v>151</v>
      </c>
      <c r="V49" s="17" t="s">
        <v>223</v>
      </c>
      <c r="Z49" s="47" t="s">
        <v>319</v>
      </c>
      <c r="AB49" s="6" t="s">
        <v>152</v>
      </c>
      <c r="AC49" s="8" t="s">
        <v>9</v>
      </c>
      <c r="AD49" s="7">
        <v>2753</v>
      </c>
      <c r="AE49" s="8" t="s">
        <v>13</v>
      </c>
      <c r="AF49" s="7">
        <v>2753</v>
      </c>
      <c r="AG49" s="6" t="s">
        <v>153</v>
      </c>
      <c r="AL49" s="5">
        <v>42907</v>
      </c>
      <c r="AM49" s="11" t="s">
        <v>149</v>
      </c>
      <c r="AN49" s="9">
        <v>2017</v>
      </c>
      <c r="AO49" s="5">
        <v>42907</v>
      </c>
      <c r="AP49" s="6" t="s">
        <v>317</v>
      </c>
    </row>
    <row r="50" spans="1:42" s="37" customFormat="1" ht="140.25">
      <c r="A50" s="9" t="s">
        <v>146</v>
      </c>
      <c r="B50" s="6" t="s">
        <v>4</v>
      </c>
      <c r="C50" s="9">
        <v>2017</v>
      </c>
      <c r="D50" s="18" t="s">
        <v>236</v>
      </c>
      <c r="E50" s="7">
        <v>2754</v>
      </c>
      <c r="F50" s="6" t="s">
        <v>147</v>
      </c>
      <c r="G50" s="46" t="s">
        <v>319</v>
      </c>
      <c r="H50" s="17" t="s">
        <v>224</v>
      </c>
      <c r="I50" s="7">
        <v>2754</v>
      </c>
      <c r="J50" s="7">
        <v>2754</v>
      </c>
      <c r="K50" s="7" t="s">
        <v>149</v>
      </c>
      <c r="L50" s="8" t="s">
        <v>149</v>
      </c>
      <c r="M50" s="8">
        <v>2181</v>
      </c>
      <c r="N50" s="5">
        <v>42878</v>
      </c>
      <c r="O50" s="29">
        <v>9500</v>
      </c>
      <c r="P50" s="29">
        <v>11020</v>
      </c>
      <c r="S50" s="9" t="s">
        <v>150</v>
      </c>
      <c r="U50" s="6" t="s">
        <v>151</v>
      </c>
      <c r="V50" s="17" t="s">
        <v>224</v>
      </c>
      <c r="Z50" s="47" t="s">
        <v>319</v>
      </c>
      <c r="AB50" s="6" t="s">
        <v>152</v>
      </c>
      <c r="AC50" s="8" t="s">
        <v>9</v>
      </c>
      <c r="AD50" s="7">
        <v>2754</v>
      </c>
      <c r="AE50" s="8" t="s">
        <v>13</v>
      </c>
      <c r="AF50" s="7">
        <v>2754</v>
      </c>
      <c r="AG50" s="6" t="s">
        <v>153</v>
      </c>
      <c r="AL50" s="5">
        <v>42907</v>
      </c>
      <c r="AM50" s="11" t="s">
        <v>149</v>
      </c>
      <c r="AN50" s="9">
        <v>2017</v>
      </c>
      <c r="AO50" s="5">
        <v>42907</v>
      </c>
      <c r="AP50" s="6" t="s">
        <v>317</v>
      </c>
    </row>
    <row r="51" spans="1:42" s="37" customFormat="1" ht="51">
      <c r="A51" s="9" t="s">
        <v>146</v>
      </c>
      <c r="B51" s="11" t="s">
        <v>1</v>
      </c>
      <c r="C51" s="9">
        <v>2017</v>
      </c>
      <c r="D51" s="18" t="s">
        <v>236</v>
      </c>
      <c r="E51" s="7">
        <v>2668</v>
      </c>
      <c r="F51" s="6" t="s">
        <v>147</v>
      </c>
      <c r="G51" s="46" t="s">
        <v>319</v>
      </c>
      <c r="H51" s="17" t="s">
        <v>312</v>
      </c>
      <c r="I51" s="7">
        <v>2668</v>
      </c>
      <c r="J51" s="7">
        <v>2668</v>
      </c>
      <c r="K51" s="7" t="s">
        <v>149</v>
      </c>
      <c r="L51" s="8" t="s">
        <v>149</v>
      </c>
      <c r="M51" s="8" t="s">
        <v>313</v>
      </c>
      <c r="N51" s="5">
        <v>42878</v>
      </c>
      <c r="O51" s="29">
        <f>10180.55+4205.06+3608.41+1043.4</f>
        <v>19037.420000000002</v>
      </c>
      <c r="P51" s="29">
        <f>11809.44+4877.87+4185.75+1210.34</f>
        <v>22083.4</v>
      </c>
      <c r="S51" s="9" t="s">
        <v>150</v>
      </c>
      <c r="U51" s="6" t="s">
        <v>151</v>
      </c>
      <c r="V51" s="17" t="s">
        <v>312</v>
      </c>
      <c r="Z51" s="47" t="s">
        <v>319</v>
      </c>
      <c r="AB51" s="6" t="s">
        <v>152</v>
      </c>
      <c r="AC51" s="8" t="s">
        <v>9</v>
      </c>
      <c r="AD51" s="7">
        <v>2668</v>
      </c>
      <c r="AE51" s="8" t="s">
        <v>13</v>
      </c>
      <c r="AF51" s="7">
        <v>2668</v>
      </c>
      <c r="AG51" s="6" t="s">
        <v>153</v>
      </c>
      <c r="AL51" s="5">
        <v>42907</v>
      </c>
      <c r="AM51" s="11" t="s">
        <v>149</v>
      </c>
      <c r="AN51" s="9">
        <v>2017</v>
      </c>
      <c r="AO51" s="5">
        <v>42907</v>
      </c>
      <c r="AP51" s="6" t="s">
        <v>317</v>
      </c>
    </row>
    <row r="52" spans="1:42" s="37" customFormat="1" ht="51">
      <c r="A52" s="9" t="s">
        <v>146</v>
      </c>
      <c r="B52" s="6" t="s">
        <v>4</v>
      </c>
      <c r="C52" s="9">
        <v>2017</v>
      </c>
      <c r="D52" s="18" t="s">
        <v>236</v>
      </c>
      <c r="E52" s="7">
        <v>2751</v>
      </c>
      <c r="F52" s="6" t="s">
        <v>147</v>
      </c>
      <c r="G52" s="46" t="s">
        <v>319</v>
      </c>
      <c r="H52" s="33" t="s">
        <v>221</v>
      </c>
      <c r="I52" s="7">
        <v>2751</v>
      </c>
      <c r="J52" s="7">
        <v>2751</v>
      </c>
      <c r="K52" s="32" t="s">
        <v>154</v>
      </c>
      <c r="L52" s="8" t="s">
        <v>149</v>
      </c>
      <c r="M52" s="8">
        <v>2189</v>
      </c>
      <c r="N52" s="5">
        <v>42879</v>
      </c>
      <c r="O52" s="29">
        <v>1700</v>
      </c>
      <c r="P52" s="29">
        <v>1972</v>
      </c>
      <c r="S52" s="9" t="s">
        <v>150</v>
      </c>
      <c r="U52" s="6" t="s">
        <v>151</v>
      </c>
      <c r="V52" s="33" t="s">
        <v>221</v>
      </c>
      <c r="Z52" s="47" t="s">
        <v>319</v>
      </c>
      <c r="AB52" s="6" t="s">
        <v>152</v>
      </c>
      <c r="AC52" s="8" t="s">
        <v>9</v>
      </c>
      <c r="AD52" s="7">
        <v>2751</v>
      </c>
      <c r="AE52" s="8" t="s">
        <v>13</v>
      </c>
      <c r="AF52" s="7">
        <v>2751</v>
      </c>
      <c r="AG52" s="6" t="s">
        <v>153</v>
      </c>
      <c r="AL52" s="5">
        <v>42907</v>
      </c>
      <c r="AM52" s="11" t="s">
        <v>149</v>
      </c>
      <c r="AN52" s="9">
        <v>2017</v>
      </c>
      <c r="AO52" s="5">
        <v>42907</v>
      </c>
      <c r="AP52" s="6" t="s">
        <v>317</v>
      </c>
    </row>
    <row r="53" spans="1:42" s="37" customFormat="1" ht="51">
      <c r="A53" s="9" t="s">
        <v>146</v>
      </c>
      <c r="B53" s="11" t="s">
        <v>1</v>
      </c>
      <c r="C53" s="9">
        <v>2017</v>
      </c>
      <c r="D53" s="18" t="s">
        <v>236</v>
      </c>
      <c r="E53" s="7">
        <v>2755</v>
      </c>
      <c r="F53" s="6" t="s">
        <v>147</v>
      </c>
      <c r="G53" s="46" t="s">
        <v>319</v>
      </c>
      <c r="H53" s="17" t="s">
        <v>225</v>
      </c>
      <c r="I53" s="7">
        <v>2755</v>
      </c>
      <c r="J53" s="7">
        <v>2755</v>
      </c>
      <c r="K53" s="7" t="s">
        <v>149</v>
      </c>
      <c r="L53" s="8" t="s">
        <v>149</v>
      </c>
      <c r="M53" s="8">
        <v>2188</v>
      </c>
      <c r="N53" s="5">
        <v>42879</v>
      </c>
      <c r="O53" s="29">
        <v>5445</v>
      </c>
      <c r="P53" s="29">
        <v>5445</v>
      </c>
      <c r="S53" s="9" t="s">
        <v>150</v>
      </c>
      <c r="U53" s="6" t="s">
        <v>151</v>
      </c>
      <c r="V53" s="17" t="s">
        <v>225</v>
      </c>
      <c r="Z53" s="47" t="s">
        <v>319</v>
      </c>
      <c r="AB53" s="6" t="s">
        <v>152</v>
      </c>
      <c r="AC53" s="8" t="s">
        <v>9</v>
      </c>
      <c r="AD53" s="7">
        <v>2755</v>
      </c>
      <c r="AE53" s="8" t="s">
        <v>13</v>
      </c>
      <c r="AF53" s="7">
        <v>2755</v>
      </c>
      <c r="AG53" s="6" t="s">
        <v>153</v>
      </c>
      <c r="AL53" s="5">
        <v>42907</v>
      </c>
      <c r="AM53" s="11" t="s">
        <v>149</v>
      </c>
      <c r="AN53" s="9">
        <v>2017</v>
      </c>
      <c r="AO53" s="5">
        <v>42907</v>
      </c>
      <c r="AP53" s="6" t="s">
        <v>317</v>
      </c>
    </row>
    <row r="54" spans="1:42" s="37" customFormat="1" ht="89.25">
      <c r="A54" s="9" t="s">
        <v>146</v>
      </c>
      <c r="B54" s="11" t="s">
        <v>1</v>
      </c>
      <c r="C54" s="9">
        <v>2017</v>
      </c>
      <c r="D54" s="18" t="s">
        <v>236</v>
      </c>
      <c r="E54" s="7">
        <v>2750</v>
      </c>
      <c r="F54" s="6" t="s">
        <v>147</v>
      </c>
      <c r="G54" s="46" t="s">
        <v>319</v>
      </c>
      <c r="H54" s="33" t="s">
        <v>220</v>
      </c>
      <c r="I54" s="7">
        <v>2750</v>
      </c>
      <c r="J54" s="7">
        <v>2750</v>
      </c>
      <c r="K54" s="32" t="s">
        <v>232</v>
      </c>
      <c r="L54" s="8" t="s">
        <v>149</v>
      </c>
      <c r="M54" s="8">
        <v>2190</v>
      </c>
      <c r="N54" s="5">
        <v>42881</v>
      </c>
      <c r="O54" s="29">
        <v>2550</v>
      </c>
      <c r="P54" s="29">
        <v>2958</v>
      </c>
      <c r="S54" s="9" t="s">
        <v>150</v>
      </c>
      <c r="U54" s="6" t="s">
        <v>151</v>
      </c>
      <c r="V54" s="33" t="s">
        <v>220</v>
      </c>
      <c r="Z54" s="47" t="s">
        <v>319</v>
      </c>
      <c r="AB54" s="6" t="s">
        <v>152</v>
      </c>
      <c r="AC54" s="8" t="s">
        <v>9</v>
      </c>
      <c r="AD54" s="7">
        <v>2750</v>
      </c>
      <c r="AE54" s="8" t="s">
        <v>13</v>
      </c>
      <c r="AF54" s="7">
        <v>2750</v>
      </c>
      <c r="AG54" s="6" t="s">
        <v>153</v>
      </c>
      <c r="AL54" s="5">
        <v>42907</v>
      </c>
      <c r="AM54" s="11" t="s">
        <v>149</v>
      </c>
      <c r="AN54" s="9">
        <v>2017</v>
      </c>
      <c r="AO54" s="5">
        <v>42907</v>
      </c>
      <c r="AP54" s="6" t="s">
        <v>317</v>
      </c>
    </row>
    <row r="55" spans="1:42" s="37" customFormat="1" ht="63.75">
      <c r="A55" s="9" t="s">
        <v>146</v>
      </c>
      <c r="B55" s="11" t="s">
        <v>1</v>
      </c>
      <c r="C55" s="9">
        <v>2017</v>
      </c>
      <c r="D55" s="18" t="s">
        <v>236</v>
      </c>
      <c r="E55" s="7">
        <v>2757</v>
      </c>
      <c r="F55" s="6" t="s">
        <v>147</v>
      </c>
      <c r="G55" s="46" t="s">
        <v>319</v>
      </c>
      <c r="H55" s="33" t="s">
        <v>318</v>
      </c>
      <c r="I55" s="7">
        <v>2757</v>
      </c>
      <c r="J55" s="7">
        <v>2757</v>
      </c>
      <c r="K55" s="32" t="s">
        <v>235</v>
      </c>
      <c r="L55" s="8" t="s">
        <v>149</v>
      </c>
      <c r="M55" s="8">
        <v>2191</v>
      </c>
      <c r="N55" s="5">
        <v>42884</v>
      </c>
      <c r="O55" s="29">
        <v>8600</v>
      </c>
      <c r="P55" s="29">
        <v>9976</v>
      </c>
      <c r="S55" s="9" t="s">
        <v>150</v>
      </c>
      <c r="U55" s="6" t="s">
        <v>151</v>
      </c>
      <c r="V55" s="33" t="s">
        <v>318</v>
      </c>
      <c r="Z55" s="47" t="s">
        <v>319</v>
      </c>
      <c r="AB55" s="6" t="s">
        <v>152</v>
      </c>
      <c r="AC55" s="8" t="s">
        <v>9</v>
      </c>
      <c r="AD55" s="7">
        <v>2757</v>
      </c>
      <c r="AE55" s="8" t="s">
        <v>13</v>
      </c>
      <c r="AF55" s="7">
        <v>2757</v>
      </c>
      <c r="AG55" s="6" t="s">
        <v>153</v>
      </c>
      <c r="AL55" s="5">
        <v>42907</v>
      </c>
      <c r="AM55" s="11" t="s">
        <v>149</v>
      </c>
      <c r="AN55" s="9">
        <v>2017</v>
      </c>
      <c r="AO55" s="5">
        <v>42907</v>
      </c>
      <c r="AP55" s="6" t="s">
        <v>317</v>
      </c>
    </row>
    <row r="56" spans="1:42" s="37" customFormat="1" ht="51">
      <c r="A56" s="9" t="s">
        <v>146</v>
      </c>
      <c r="B56" s="11" t="s">
        <v>1</v>
      </c>
      <c r="C56" s="9">
        <v>2017</v>
      </c>
      <c r="D56" s="18" t="s">
        <v>236</v>
      </c>
      <c r="E56" s="32">
        <v>2760</v>
      </c>
      <c r="F56" s="6" t="s">
        <v>147</v>
      </c>
      <c r="G56" s="46" t="s">
        <v>319</v>
      </c>
      <c r="H56" s="17" t="s">
        <v>228</v>
      </c>
      <c r="I56" s="32">
        <v>2760</v>
      </c>
      <c r="J56" s="32">
        <v>2760</v>
      </c>
      <c r="K56" s="32" t="s">
        <v>235</v>
      </c>
      <c r="L56" s="8" t="s">
        <v>149</v>
      </c>
      <c r="M56" s="8">
        <v>2192</v>
      </c>
      <c r="N56" s="5">
        <v>42884</v>
      </c>
      <c r="O56" s="29">
        <v>2915</v>
      </c>
      <c r="P56" s="29">
        <v>3381.4</v>
      </c>
      <c r="S56" s="9" t="s">
        <v>150</v>
      </c>
      <c r="U56" s="6" t="s">
        <v>151</v>
      </c>
      <c r="V56" s="17" t="s">
        <v>228</v>
      </c>
      <c r="Z56" s="47" t="s">
        <v>319</v>
      </c>
      <c r="AB56" s="6" t="s">
        <v>152</v>
      </c>
      <c r="AC56" s="8" t="s">
        <v>9</v>
      </c>
      <c r="AD56" s="32">
        <v>2760</v>
      </c>
      <c r="AE56" s="8" t="s">
        <v>13</v>
      </c>
      <c r="AF56" s="32">
        <v>2760</v>
      </c>
      <c r="AG56" s="6" t="s">
        <v>153</v>
      </c>
      <c r="AL56" s="5">
        <v>42907</v>
      </c>
      <c r="AM56" s="11" t="s">
        <v>149</v>
      </c>
      <c r="AN56" s="9">
        <v>2017</v>
      </c>
      <c r="AO56" s="5">
        <v>42907</v>
      </c>
      <c r="AP56" s="6" t="s">
        <v>317</v>
      </c>
    </row>
    <row r="57" spans="1:42" s="37" customFormat="1" ht="51">
      <c r="A57" s="9" t="s">
        <v>146</v>
      </c>
      <c r="B57" s="11" t="s">
        <v>1</v>
      </c>
      <c r="C57" s="9">
        <v>2017</v>
      </c>
      <c r="D57" s="18" t="s">
        <v>236</v>
      </c>
      <c r="E57" s="7">
        <v>2756</v>
      </c>
      <c r="F57" s="6" t="s">
        <v>147</v>
      </c>
      <c r="G57" s="46" t="s">
        <v>319</v>
      </c>
      <c r="H57" s="17" t="s">
        <v>226</v>
      </c>
      <c r="I57" s="7">
        <v>2756</v>
      </c>
      <c r="J57" s="7">
        <v>2756</v>
      </c>
      <c r="K57" s="7" t="s">
        <v>149</v>
      </c>
      <c r="L57" s="8" t="s">
        <v>149</v>
      </c>
      <c r="M57" s="8">
        <v>2194</v>
      </c>
      <c r="N57" s="5">
        <v>42885</v>
      </c>
      <c r="O57" s="29">
        <v>1954.99</v>
      </c>
      <c r="P57" s="29">
        <v>1954.99</v>
      </c>
      <c r="S57" s="9" t="s">
        <v>150</v>
      </c>
      <c r="U57" s="6" t="s">
        <v>151</v>
      </c>
      <c r="V57" s="17" t="s">
        <v>226</v>
      </c>
      <c r="Z57" s="47" t="s">
        <v>319</v>
      </c>
      <c r="AB57" s="6" t="s">
        <v>152</v>
      </c>
      <c r="AC57" s="8" t="s">
        <v>9</v>
      </c>
      <c r="AD57" s="7">
        <v>2756</v>
      </c>
      <c r="AE57" s="8" t="s">
        <v>13</v>
      </c>
      <c r="AF57" s="7">
        <v>2756</v>
      </c>
      <c r="AG57" s="6" t="s">
        <v>153</v>
      </c>
      <c r="AL57" s="5">
        <v>42907</v>
      </c>
      <c r="AM57" s="11" t="s">
        <v>149</v>
      </c>
      <c r="AN57" s="9">
        <v>2017</v>
      </c>
      <c r="AO57" s="5">
        <v>42907</v>
      </c>
      <c r="AP57" s="6" t="s">
        <v>317</v>
      </c>
    </row>
    <row r="58" spans="1:42" s="37" customFormat="1" ht="51">
      <c r="A58" s="9" t="s">
        <v>146</v>
      </c>
      <c r="B58" s="11" t="s">
        <v>1</v>
      </c>
      <c r="C58" s="9">
        <v>2017</v>
      </c>
      <c r="D58" s="18" t="s">
        <v>236</v>
      </c>
      <c r="E58" s="31">
        <v>2764</v>
      </c>
      <c r="F58" s="6" t="s">
        <v>147</v>
      </c>
      <c r="G58" s="46" t="s">
        <v>319</v>
      </c>
      <c r="H58" s="15" t="s">
        <v>229</v>
      </c>
      <c r="I58" s="31">
        <v>2764</v>
      </c>
      <c r="J58" s="31">
        <v>2764</v>
      </c>
      <c r="K58" s="7" t="s">
        <v>148</v>
      </c>
      <c r="L58" s="8" t="s">
        <v>149</v>
      </c>
      <c r="M58" s="8">
        <v>2193</v>
      </c>
      <c r="N58" s="5">
        <v>42885</v>
      </c>
      <c r="O58" s="29">
        <v>10000</v>
      </c>
      <c r="P58" s="29">
        <v>11600</v>
      </c>
      <c r="S58" s="9" t="s">
        <v>150</v>
      </c>
      <c r="U58" s="6" t="s">
        <v>151</v>
      </c>
      <c r="V58" s="15" t="s">
        <v>229</v>
      </c>
      <c r="Z58" s="47" t="s">
        <v>319</v>
      </c>
      <c r="AB58" s="6" t="s">
        <v>152</v>
      </c>
      <c r="AC58" s="8" t="s">
        <v>9</v>
      </c>
      <c r="AD58" s="31">
        <v>2764</v>
      </c>
      <c r="AE58" s="8" t="s">
        <v>13</v>
      </c>
      <c r="AF58" s="31">
        <v>2764</v>
      </c>
      <c r="AG58" s="6" t="s">
        <v>153</v>
      </c>
      <c r="AL58" s="5">
        <v>42907</v>
      </c>
      <c r="AM58" s="11" t="s">
        <v>149</v>
      </c>
      <c r="AN58" s="9">
        <v>2017</v>
      </c>
      <c r="AO58" s="5">
        <v>42907</v>
      </c>
      <c r="AP58" s="6" t="s">
        <v>317</v>
      </c>
    </row>
    <row r="59" spans="1:42" s="37" customFormat="1" ht="51">
      <c r="A59" s="9" t="s">
        <v>146</v>
      </c>
      <c r="B59" s="6" t="s">
        <v>4</v>
      </c>
      <c r="C59" s="9">
        <v>2017</v>
      </c>
      <c r="D59" s="18" t="s">
        <v>236</v>
      </c>
      <c r="E59" s="31">
        <v>2766</v>
      </c>
      <c r="F59" s="6" t="s">
        <v>147</v>
      </c>
      <c r="G59" s="46" t="s">
        <v>319</v>
      </c>
      <c r="H59" s="34" t="s">
        <v>156</v>
      </c>
      <c r="I59" s="31">
        <v>2766</v>
      </c>
      <c r="J59" s="31">
        <v>2766</v>
      </c>
      <c r="K59" s="7" t="s">
        <v>148</v>
      </c>
      <c r="L59" s="8" t="s">
        <v>149</v>
      </c>
      <c r="M59" s="8">
        <v>2195</v>
      </c>
      <c r="N59" s="5">
        <v>42885</v>
      </c>
      <c r="O59" s="29">
        <v>15000</v>
      </c>
      <c r="P59" s="29">
        <v>17400</v>
      </c>
      <c r="S59" s="9" t="s">
        <v>150</v>
      </c>
      <c r="U59" s="6" t="s">
        <v>151</v>
      </c>
      <c r="V59" s="34" t="s">
        <v>156</v>
      </c>
      <c r="Z59" s="47" t="s">
        <v>319</v>
      </c>
      <c r="AB59" s="6" t="s">
        <v>152</v>
      </c>
      <c r="AC59" s="8" t="s">
        <v>9</v>
      </c>
      <c r="AD59" s="31">
        <v>2766</v>
      </c>
      <c r="AE59" s="8" t="s">
        <v>13</v>
      </c>
      <c r="AF59" s="31">
        <v>2766</v>
      </c>
      <c r="AG59" s="6" t="s">
        <v>153</v>
      </c>
      <c r="AL59" s="5">
        <v>42907</v>
      </c>
      <c r="AM59" s="11" t="s">
        <v>149</v>
      </c>
      <c r="AN59" s="9">
        <v>2017</v>
      </c>
      <c r="AO59" s="5">
        <v>42907</v>
      </c>
      <c r="AP59" s="6" t="s">
        <v>317</v>
      </c>
    </row>
    <row r="60" spans="1:42" s="37" customFormat="1" ht="153">
      <c r="A60" s="9" t="s">
        <v>146</v>
      </c>
      <c r="B60" s="11" t="s">
        <v>1</v>
      </c>
      <c r="C60" s="9">
        <v>2017</v>
      </c>
      <c r="D60" s="18" t="s">
        <v>236</v>
      </c>
      <c r="E60" s="7">
        <v>2749</v>
      </c>
      <c r="F60" s="6" t="s">
        <v>147</v>
      </c>
      <c r="G60" s="46" t="s">
        <v>319</v>
      </c>
      <c r="H60" s="15" t="s">
        <v>311</v>
      </c>
      <c r="I60" s="7">
        <v>2749</v>
      </c>
      <c r="J60" s="7">
        <v>2749</v>
      </c>
      <c r="K60" s="32" t="s">
        <v>232</v>
      </c>
      <c r="L60" s="8" t="s">
        <v>149</v>
      </c>
      <c r="M60" s="8">
        <v>2196</v>
      </c>
      <c r="N60" s="5">
        <v>42886</v>
      </c>
      <c r="O60" s="29">
        <v>3078.76</v>
      </c>
      <c r="P60" s="29">
        <v>3571.37</v>
      </c>
      <c r="S60" s="9" t="s">
        <v>150</v>
      </c>
      <c r="U60" s="6" t="s">
        <v>151</v>
      </c>
      <c r="V60" s="15" t="s">
        <v>311</v>
      </c>
      <c r="Z60" s="47" t="s">
        <v>319</v>
      </c>
      <c r="AB60" s="6" t="s">
        <v>152</v>
      </c>
      <c r="AC60" s="8" t="s">
        <v>9</v>
      </c>
      <c r="AD60" s="7">
        <v>2749</v>
      </c>
      <c r="AE60" s="8" t="s">
        <v>13</v>
      </c>
      <c r="AF60" s="7">
        <v>2749</v>
      </c>
      <c r="AG60" s="6" t="s">
        <v>153</v>
      </c>
      <c r="AL60" s="5">
        <v>42907</v>
      </c>
      <c r="AM60" s="11" t="s">
        <v>149</v>
      </c>
      <c r="AN60" s="9">
        <v>2017</v>
      </c>
      <c r="AO60" s="5">
        <v>42907</v>
      </c>
      <c r="AP60" s="6" t="s">
        <v>317</v>
      </c>
    </row>
    <row r="61" spans="1:42" s="37" customFormat="1" ht="51">
      <c r="A61" s="9" t="s">
        <v>146</v>
      </c>
      <c r="B61" s="11" t="s">
        <v>1</v>
      </c>
      <c r="C61" s="9">
        <v>2017</v>
      </c>
      <c r="D61" s="18" t="s">
        <v>236</v>
      </c>
      <c r="E61" s="32">
        <v>2758</v>
      </c>
      <c r="F61" s="6" t="s">
        <v>147</v>
      </c>
      <c r="G61" s="46" t="s">
        <v>319</v>
      </c>
      <c r="H61" s="17" t="s">
        <v>227</v>
      </c>
      <c r="I61" s="32">
        <v>2758</v>
      </c>
      <c r="J61" s="32">
        <v>2758</v>
      </c>
      <c r="K61" s="7" t="s">
        <v>149</v>
      </c>
      <c r="L61" s="8" t="s">
        <v>149</v>
      </c>
      <c r="M61" s="8">
        <v>2197</v>
      </c>
      <c r="N61" s="5">
        <v>42886</v>
      </c>
      <c r="O61" s="29">
        <v>3240</v>
      </c>
      <c r="P61" s="29">
        <v>3240</v>
      </c>
      <c r="S61" s="9" t="s">
        <v>150</v>
      </c>
      <c r="U61" s="6" t="s">
        <v>151</v>
      </c>
      <c r="V61" s="17" t="s">
        <v>227</v>
      </c>
      <c r="Z61" s="47" t="s">
        <v>319</v>
      </c>
      <c r="AB61" s="6" t="s">
        <v>152</v>
      </c>
      <c r="AC61" s="8" t="s">
        <v>9</v>
      </c>
      <c r="AD61" s="32">
        <v>2758</v>
      </c>
      <c r="AE61" s="8" t="s">
        <v>13</v>
      </c>
      <c r="AF61" s="32">
        <v>2758</v>
      </c>
      <c r="AG61" s="6" t="s">
        <v>153</v>
      </c>
      <c r="AL61" s="5">
        <v>42907</v>
      </c>
      <c r="AM61" s="11" t="s">
        <v>149</v>
      </c>
      <c r="AN61" s="9">
        <v>2017</v>
      </c>
      <c r="AO61" s="5">
        <v>42907</v>
      </c>
      <c r="AP61" s="6" t="s">
        <v>317</v>
      </c>
    </row>
  </sheetData>
  <sheetProtection/>
  <mergeCells count="1">
    <mergeCell ref="A6:AP6"/>
  </mergeCells>
  <dataValidations count="3">
    <dataValidation type="list" allowBlank="1" showInputMessage="1" showErrorMessage="1" sqref="AC8:AC61">
      <formula1>hidden2</formula1>
    </dataValidation>
    <dataValidation type="list" allowBlank="1" showInputMessage="1" showErrorMessage="1" sqref="AE8:AE61">
      <formula1>hidden3</formula1>
    </dataValidation>
    <dataValidation type="list" allowBlank="1" showInputMessage="1" showErrorMessage="1" sqref="B8:B61">
      <formula1>hidden1</formula1>
    </dataValidation>
  </dataValidations>
  <hyperlinks>
    <hyperlink ref="V44" r:id="rId1" display="https://www.irislink.com/sp2-0-189-547-0-1/caddy.aspx"/>
    <hyperlink ref="H44" r:id="rId2" display="https://www.irislink.com/sp2-0-189-547-0-1/caddy.aspx"/>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45"/>
  <sheetViews>
    <sheetView zoomScalePageLayoutView="0" workbookViewId="0" topLeftCell="C1">
      <selection activeCell="F4" sqref="F4"/>
    </sheetView>
  </sheetViews>
  <sheetFormatPr defaultColWidth="16.00390625" defaultRowHeight="12.75"/>
  <cols>
    <col min="1" max="1" width="16.00390625" style="38" customWidth="1"/>
    <col min="2" max="2" width="22.7109375" style="38" bestFit="1" customWidth="1"/>
    <col min="3" max="3" width="16.421875" style="38" bestFit="1" customWidth="1"/>
    <col min="4" max="4" width="18.8515625" style="38" bestFit="1" customWidth="1"/>
    <col min="5" max="5" width="63.140625" style="38" customWidth="1"/>
    <col min="6" max="6" width="29.140625" style="38" bestFit="1" customWidth="1"/>
    <col min="7" max="16384" width="16.00390625" style="38" customWidth="1"/>
  </cols>
  <sheetData>
    <row r="1" spans="2:6" ht="12.75">
      <c r="B1" s="38" t="s">
        <v>20</v>
      </c>
      <c r="C1" s="38" t="s">
        <v>20</v>
      </c>
      <c r="D1" s="38" t="s">
        <v>20</v>
      </c>
      <c r="E1" s="38" t="s">
        <v>22</v>
      </c>
      <c r="F1" s="38" t="s">
        <v>26</v>
      </c>
    </row>
    <row r="2" spans="2:6" ht="12.75">
      <c r="B2" s="38" t="s">
        <v>82</v>
      </c>
      <c r="C2" s="38" t="s">
        <v>83</v>
      </c>
      <c r="D2" s="38" t="s">
        <v>84</v>
      </c>
      <c r="E2" s="38" t="s">
        <v>85</v>
      </c>
      <c r="F2" s="38" t="s">
        <v>86</v>
      </c>
    </row>
    <row r="3" spans="1:6" ht="15">
      <c r="A3" s="39" t="s">
        <v>87</v>
      </c>
      <c r="B3" s="39" t="s">
        <v>88</v>
      </c>
      <c r="C3" s="39" t="s">
        <v>89</v>
      </c>
      <c r="D3" s="39" t="s">
        <v>90</v>
      </c>
      <c r="E3" s="39" t="s">
        <v>91</v>
      </c>
      <c r="F3" s="39" t="s">
        <v>92</v>
      </c>
    </row>
    <row r="4" spans="1:6" s="40" customFormat="1" ht="12.75">
      <c r="A4" s="7">
        <v>2688</v>
      </c>
      <c r="B4" s="8"/>
      <c r="E4" s="7" t="s">
        <v>162</v>
      </c>
      <c r="F4" s="41">
        <v>7598</v>
      </c>
    </row>
    <row r="5" spans="1:6" s="40" customFormat="1" ht="12.75">
      <c r="A5" s="7">
        <v>2688</v>
      </c>
      <c r="B5" s="8"/>
      <c r="E5" s="7" t="s">
        <v>163</v>
      </c>
      <c r="F5" s="41">
        <v>7253</v>
      </c>
    </row>
    <row r="6" spans="1:6" s="40" customFormat="1" ht="25.5">
      <c r="A6" s="7">
        <v>2689</v>
      </c>
      <c r="B6" s="8"/>
      <c r="E6" s="7" t="s">
        <v>157</v>
      </c>
      <c r="F6" s="41">
        <v>18169.08</v>
      </c>
    </row>
    <row r="7" spans="1:6" s="40" customFormat="1" ht="12.75">
      <c r="A7" s="7">
        <v>2689</v>
      </c>
      <c r="B7" s="8"/>
      <c r="E7" s="7" t="s">
        <v>158</v>
      </c>
      <c r="F7" s="41">
        <v>18513.6</v>
      </c>
    </row>
    <row r="8" spans="1:6" s="40" customFormat="1" ht="12.75">
      <c r="A8" s="7">
        <v>2692</v>
      </c>
      <c r="B8" s="8"/>
      <c r="E8" s="7" t="s">
        <v>161</v>
      </c>
      <c r="F8" s="41">
        <v>1080</v>
      </c>
    </row>
    <row r="9" spans="1:6" s="40" customFormat="1" ht="12.75">
      <c r="A9" s="7">
        <v>2634</v>
      </c>
      <c r="B9" s="8"/>
      <c r="E9" s="7" t="s">
        <v>162</v>
      </c>
      <c r="F9" s="41">
        <v>15124.08</v>
      </c>
    </row>
    <row r="10" spans="1:6" s="40" customFormat="1" ht="12.75">
      <c r="A10" s="22">
        <v>2634</v>
      </c>
      <c r="B10" s="8"/>
      <c r="E10" s="7" t="s">
        <v>165</v>
      </c>
      <c r="F10" s="41">
        <v>12838.3</v>
      </c>
    </row>
    <row r="11" spans="1:6" s="40" customFormat="1" ht="12.75">
      <c r="A11" s="7">
        <v>2648</v>
      </c>
      <c r="B11" s="8"/>
      <c r="E11" s="7" t="s">
        <v>159</v>
      </c>
      <c r="F11" s="42">
        <v>10445.95</v>
      </c>
    </row>
    <row r="12" spans="1:6" s="40" customFormat="1" ht="12.75">
      <c r="A12" s="22">
        <v>2648</v>
      </c>
      <c r="B12" s="8"/>
      <c r="E12" s="7" t="s">
        <v>173</v>
      </c>
      <c r="F12" s="42">
        <v>9163.86</v>
      </c>
    </row>
    <row r="13" spans="1:6" s="40" customFormat="1" ht="12.75">
      <c r="A13" s="7">
        <v>2697</v>
      </c>
      <c r="B13" s="8"/>
      <c r="E13" s="7" t="s">
        <v>175</v>
      </c>
      <c r="F13" s="41">
        <v>17374.48</v>
      </c>
    </row>
    <row r="14" spans="1:6" s="40" customFormat="1" ht="25.5">
      <c r="A14" s="22">
        <v>2697</v>
      </c>
      <c r="B14" s="8"/>
      <c r="E14" s="7" t="s">
        <v>157</v>
      </c>
      <c r="F14" s="41">
        <v>17632</v>
      </c>
    </row>
    <row r="15" spans="1:6" s="40" customFormat="1" ht="25.5">
      <c r="A15" s="7">
        <v>2703</v>
      </c>
      <c r="B15" s="8"/>
      <c r="E15" s="7" t="s">
        <v>157</v>
      </c>
      <c r="F15" s="41">
        <v>12782.04</v>
      </c>
    </row>
    <row r="16" spans="1:6" s="40" customFormat="1" ht="12.75">
      <c r="A16" s="7">
        <v>2703</v>
      </c>
      <c r="B16" s="8"/>
      <c r="E16" s="7" t="s">
        <v>158</v>
      </c>
      <c r="F16" s="41">
        <v>12806.4</v>
      </c>
    </row>
    <row r="17" spans="1:6" s="40" customFormat="1" ht="12.75">
      <c r="A17" s="7">
        <v>2666</v>
      </c>
      <c r="B17" s="8"/>
      <c r="E17" s="7" t="s">
        <v>181</v>
      </c>
      <c r="F17" s="41">
        <v>5800</v>
      </c>
    </row>
    <row r="18" spans="1:6" s="40" customFormat="1" ht="12.75">
      <c r="A18" s="7">
        <v>2666</v>
      </c>
      <c r="B18" s="8"/>
      <c r="E18" s="7" t="s">
        <v>182</v>
      </c>
      <c r="F18" s="41">
        <v>4060</v>
      </c>
    </row>
    <row r="19" spans="1:6" s="40" customFormat="1" ht="12.75">
      <c r="A19" s="7">
        <v>2691</v>
      </c>
      <c r="B19" s="8"/>
      <c r="E19" s="7" t="s">
        <v>160</v>
      </c>
      <c r="F19" s="41">
        <v>2043.51</v>
      </c>
    </row>
    <row r="20" spans="1:6" s="40" customFormat="1" ht="12.75">
      <c r="A20" s="7">
        <v>2691</v>
      </c>
      <c r="B20" s="8"/>
      <c r="E20" s="7" t="s">
        <v>164</v>
      </c>
      <c r="F20" s="41">
        <v>1808.09</v>
      </c>
    </row>
    <row r="21" spans="1:6" s="40" customFormat="1" ht="12.75">
      <c r="A21" s="7">
        <v>2695</v>
      </c>
      <c r="B21" s="8"/>
      <c r="E21" s="7" t="s">
        <v>174</v>
      </c>
      <c r="F21" s="41">
        <v>453</v>
      </c>
    </row>
    <row r="22" spans="1:6" s="40" customFormat="1" ht="12.75">
      <c r="A22" s="7">
        <v>2695</v>
      </c>
      <c r="B22" s="8"/>
      <c r="E22" s="7" t="s">
        <v>161</v>
      </c>
      <c r="F22" s="41">
        <v>1032</v>
      </c>
    </row>
    <row r="23" spans="1:6" s="40" customFormat="1" ht="12.75">
      <c r="A23" s="7">
        <v>2701</v>
      </c>
      <c r="B23" s="8"/>
      <c r="E23" s="7" t="s">
        <v>163</v>
      </c>
      <c r="F23" s="41">
        <v>2995.12</v>
      </c>
    </row>
    <row r="24" spans="1:6" s="40" customFormat="1" ht="12.75">
      <c r="A24" s="7">
        <v>2701</v>
      </c>
      <c r="B24" s="8" t="s">
        <v>237</v>
      </c>
      <c r="C24" s="40" t="s">
        <v>238</v>
      </c>
      <c r="D24" s="40" t="s">
        <v>238</v>
      </c>
      <c r="E24" s="7"/>
      <c r="F24" s="41">
        <v>1832.8</v>
      </c>
    </row>
    <row r="25" spans="1:6" s="40" customFormat="1" ht="12.75">
      <c r="A25" s="7">
        <v>2701</v>
      </c>
      <c r="B25" s="8"/>
      <c r="E25" s="7" t="s">
        <v>159</v>
      </c>
      <c r="F25" s="41">
        <v>2650.79</v>
      </c>
    </row>
    <row r="26" spans="1:6" s="40" customFormat="1" ht="12.75">
      <c r="A26" s="7">
        <v>2702</v>
      </c>
      <c r="B26" s="8"/>
      <c r="E26" s="7" t="s">
        <v>161</v>
      </c>
      <c r="F26" s="41">
        <v>1248</v>
      </c>
    </row>
    <row r="27" spans="1:6" s="40" customFormat="1" ht="12.75">
      <c r="A27" s="7">
        <v>2702</v>
      </c>
      <c r="B27" s="8"/>
      <c r="E27" s="7" t="s">
        <v>239</v>
      </c>
      <c r="F27" s="41">
        <v>1854</v>
      </c>
    </row>
    <row r="28" spans="1:6" s="40" customFormat="1" ht="12.75">
      <c r="A28" s="7">
        <v>2709</v>
      </c>
      <c r="B28" s="8"/>
      <c r="E28" s="7" t="s">
        <v>248</v>
      </c>
      <c r="F28" s="41">
        <v>5916</v>
      </c>
    </row>
    <row r="29" spans="1:6" s="40" customFormat="1" ht="12.75">
      <c r="A29" s="7">
        <v>2708</v>
      </c>
      <c r="B29" s="8"/>
      <c r="E29" s="7" t="s">
        <v>244</v>
      </c>
      <c r="F29" s="41">
        <v>35061.58</v>
      </c>
    </row>
    <row r="30" spans="1:6" s="40" customFormat="1" ht="12.75">
      <c r="A30" s="7">
        <v>2708</v>
      </c>
      <c r="B30" s="8" t="s">
        <v>245</v>
      </c>
      <c r="C30" s="40" t="s">
        <v>246</v>
      </c>
      <c r="D30" s="40" t="s">
        <v>247</v>
      </c>
      <c r="E30" s="7"/>
      <c r="F30" s="41">
        <v>11716</v>
      </c>
    </row>
    <row r="31" spans="1:6" s="40" customFormat="1" ht="12.75">
      <c r="A31" s="7">
        <v>2671</v>
      </c>
      <c r="B31" s="8" t="s">
        <v>187</v>
      </c>
      <c r="C31" s="40" t="s">
        <v>188</v>
      </c>
      <c r="D31" s="40" t="s">
        <v>189</v>
      </c>
      <c r="E31" s="7"/>
      <c r="F31" s="41">
        <v>997064.56</v>
      </c>
    </row>
    <row r="32" spans="1:6" s="40" customFormat="1" ht="12.75">
      <c r="A32" s="7">
        <v>2671</v>
      </c>
      <c r="B32" s="8"/>
      <c r="E32" s="7" t="s">
        <v>185</v>
      </c>
      <c r="F32" s="41">
        <v>940669.18</v>
      </c>
    </row>
    <row r="33" spans="1:6" s="40" customFormat="1" ht="12.75">
      <c r="A33" s="7">
        <v>2671</v>
      </c>
      <c r="B33" s="8"/>
      <c r="E33" s="7" t="s">
        <v>186</v>
      </c>
      <c r="F33" s="41">
        <v>893462.82</v>
      </c>
    </row>
    <row r="34" spans="1:6" s="40" customFormat="1" ht="12.75">
      <c r="A34" s="7">
        <v>2719</v>
      </c>
      <c r="B34" s="8" t="s">
        <v>254</v>
      </c>
      <c r="C34" s="40" t="s">
        <v>255</v>
      </c>
      <c r="D34" s="40" t="s">
        <v>256</v>
      </c>
      <c r="E34" s="7"/>
      <c r="F34" s="41">
        <v>3420.84</v>
      </c>
    </row>
    <row r="35" spans="1:6" s="40" customFormat="1" ht="25.5">
      <c r="A35" s="7">
        <v>2719</v>
      </c>
      <c r="B35" s="8"/>
      <c r="E35" s="7" t="s">
        <v>157</v>
      </c>
      <c r="F35" s="41">
        <v>3433.6</v>
      </c>
    </row>
    <row r="36" spans="1:6" s="40" customFormat="1" ht="12.75">
      <c r="A36" s="7">
        <v>2704</v>
      </c>
      <c r="B36" s="8" t="s">
        <v>241</v>
      </c>
      <c r="C36" s="40" t="s">
        <v>240</v>
      </c>
      <c r="D36" s="40" t="s">
        <v>242</v>
      </c>
      <c r="E36" s="7"/>
      <c r="F36" s="41">
        <v>4011.28</v>
      </c>
    </row>
    <row r="37" spans="1:6" s="40" customFormat="1" ht="12.75">
      <c r="A37" s="7">
        <v>2704</v>
      </c>
      <c r="B37" s="8"/>
      <c r="E37" s="7" t="s">
        <v>243</v>
      </c>
      <c r="F37" s="41">
        <v>3507.84</v>
      </c>
    </row>
    <row r="38" spans="1:6" s="40" customFormat="1" ht="12.75">
      <c r="A38" s="7">
        <v>2713</v>
      </c>
      <c r="B38" s="8"/>
      <c r="E38" s="7" t="s">
        <v>161</v>
      </c>
      <c r="F38" s="41">
        <v>648</v>
      </c>
    </row>
    <row r="39" spans="1:6" s="40" customFormat="1" ht="12.75">
      <c r="A39" s="7">
        <v>2716</v>
      </c>
      <c r="B39" s="8"/>
      <c r="E39" s="7" t="s">
        <v>161</v>
      </c>
      <c r="F39" s="41">
        <v>3240</v>
      </c>
    </row>
    <row r="40" spans="1:6" s="40" customFormat="1" ht="12.75">
      <c r="A40" s="7">
        <v>2720</v>
      </c>
      <c r="B40" s="8"/>
      <c r="E40" s="7" t="s">
        <v>257</v>
      </c>
      <c r="F40" s="41">
        <v>4000</v>
      </c>
    </row>
    <row r="41" spans="1:6" s="40" customFormat="1" ht="17.25" customHeight="1">
      <c r="A41" s="7">
        <v>2722</v>
      </c>
      <c r="B41" s="8" t="s">
        <v>258</v>
      </c>
      <c r="C41" s="40" t="s">
        <v>259</v>
      </c>
      <c r="D41" s="40" t="s">
        <v>260</v>
      </c>
      <c r="E41" s="7"/>
      <c r="F41" s="41">
        <v>11600</v>
      </c>
    </row>
    <row r="42" spans="1:6" s="40" customFormat="1" ht="25.5">
      <c r="A42" s="7">
        <v>2726</v>
      </c>
      <c r="B42" s="8"/>
      <c r="E42" s="7" t="s">
        <v>157</v>
      </c>
      <c r="F42" s="41">
        <v>14861.92</v>
      </c>
    </row>
    <row r="43" spans="1:6" s="40" customFormat="1" ht="12.75">
      <c r="A43" s="7">
        <v>2726</v>
      </c>
      <c r="B43" s="8"/>
      <c r="E43" s="7" t="s">
        <v>158</v>
      </c>
      <c r="F43" s="41">
        <v>13660.16</v>
      </c>
    </row>
    <row r="44" spans="1:6" s="40" customFormat="1" ht="12.75">
      <c r="A44" s="7">
        <v>2726</v>
      </c>
      <c r="B44" s="8"/>
      <c r="E44" s="7" t="s">
        <v>261</v>
      </c>
      <c r="F44" s="41">
        <v>12010.64</v>
      </c>
    </row>
    <row r="45" spans="1:6" s="40" customFormat="1" ht="12.75">
      <c r="A45" s="7">
        <v>2726</v>
      </c>
      <c r="B45" s="8"/>
      <c r="E45" s="7" t="s">
        <v>262</v>
      </c>
      <c r="F45" s="41">
        <v>12922.4</v>
      </c>
    </row>
    <row r="46" spans="1:6" s="40" customFormat="1" ht="12.75">
      <c r="A46" s="7">
        <v>2727</v>
      </c>
      <c r="B46" s="8" t="s">
        <v>308</v>
      </c>
      <c r="C46" s="40" t="s">
        <v>263</v>
      </c>
      <c r="D46" s="40" t="s">
        <v>264</v>
      </c>
      <c r="E46" s="7"/>
      <c r="F46" s="41">
        <v>13920</v>
      </c>
    </row>
    <row r="47" spans="1:6" s="40" customFormat="1" ht="12.75">
      <c r="A47" s="7">
        <v>2728</v>
      </c>
      <c r="B47" s="8"/>
      <c r="E47" s="7" t="s">
        <v>265</v>
      </c>
      <c r="F47" s="41">
        <v>39572.82</v>
      </c>
    </row>
    <row r="48" spans="1:6" s="40" customFormat="1" ht="12.75">
      <c r="A48" s="7">
        <v>2730</v>
      </c>
      <c r="B48" s="8" t="s">
        <v>267</v>
      </c>
      <c r="C48" s="40" t="s">
        <v>268</v>
      </c>
      <c r="D48" s="40" t="s">
        <v>269</v>
      </c>
      <c r="E48" s="7"/>
      <c r="F48" s="41">
        <v>4640</v>
      </c>
    </row>
    <row r="49" spans="1:6" s="40" customFormat="1" ht="12.75">
      <c r="A49" s="7">
        <v>2730</v>
      </c>
      <c r="B49" s="8" t="s">
        <v>272</v>
      </c>
      <c r="C49" s="40" t="s">
        <v>273</v>
      </c>
      <c r="D49" s="40" t="s">
        <v>274</v>
      </c>
      <c r="E49" s="7"/>
      <c r="F49" s="41">
        <v>5800</v>
      </c>
    </row>
    <row r="50" spans="1:6" s="40" customFormat="1" ht="12.75">
      <c r="A50" s="7">
        <v>2721</v>
      </c>
      <c r="B50" s="8"/>
      <c r="E50" s="7" t="s">
        <v>253</v>
      </c>
      <c r="F50" s="41">
        <v>13920</v>
      </c>
    </row>
    <row r="51" spans="1:6" s="40" customFormat="1" ht="12.75">
      <c r="A51" s="7">
        <v>2731</v>
      </c>
      <c r="B51" s="8" t="s">
        <v>270</v>
      </c>
      <c r="C51" s="40" t="s">
        <v>271</v>
      </c>
      <c r="D51" s="40" t="s">
        <v>275</v>
      </c>
      <c r="E51" s="7"/>
      <c r="F51" s="41">
        <v>7174.6</v>
      </c>
    </row>
    <row r="52" spans="1:6" s="40" customFormat="1" ht="12.75">
      <c r="A52" s="7">
        <v>2731</v>
      </c>
      <c r="B52" s="8" t="s">
        <v>276</v>
      </c>
      <c r="C52" s="40" t="s">
        <v>238</v>
      </c>
      <c r="D52" s="40" t="s">
        <v>277</v>
      </c>
      <c r="E52" s="7"/>
      <c r="F52" s="41">
        <v>11000</v>
      </c>
    </row>
    <row r="53" spans="1:6" s="40" customFormat="1" ht="12.75">
      <c r="A53" s="7">
        <v>2733</v>
      </c>
      <c r="B53" s="8"/>
      <c r="E53" s="7" t="s">
        <v>252</v>
      </c>
      <c r="F53" s="41">
        <v>32456.8</v>
      </c>
    </row>
    <row r="54" spans="1:6" s="40" customFormat="1" ht="12.75">
      <c r="A54" s="7">
        <v>2733</v>
      </c>
      <c r="B54" s="8"/>
      <c r="E54" s="7" t="s">
        <v>244</v>
      </c>
      <c r="F54" s="41">
        <v>48198</v>
      </c>
    </row>
    <row r="55" spans="1:6" s="40" customFormat="1" ht="12.75">
      <c r="A55" s="7">
        <v>2733</v>
      </c>
      <c r="B55" s="8" t="s">
        <v>245</v>
      </c>
      <c r="C55" s="40" t="s">
        <v>246</v>
      </c>
      <c r="D55" s="40" t="s">
        <v>247</v>
      </c>
      <c r="E55" s="7"/>
      <c r="F55" s="41">
        <v>28304</v>
      </c>
    </row>
    <row r="56" spans="1:6" s="40" customFormat="1" ht="12.75">
      <c r="A56" s="7">
        <v>2734</v>
      </c>
      <c r="B56" s="8"/>
      <c r="E56" s="7" t="s">
        <v>280</v>
      </c>
      <c r="F56" s="41">
        <v>15000</v>
      </c>
    </row>
    <row r="57" spans="1:6" s="40" customFormat="1" ht="12.75">
      <c r="A57" s="7">
        <v>2711</v>
      </c>
      <c r="B57" s="8" t="s">
        <v>249</v>
      </c>
      <c r="C57" s="40" t="s">
        <v>250</v>
      </c>
      <c r="D57" s="40" t="s">
        <v>251</v>
      </c>
      <c r="E57" s="7"/>
      <c r="F57" s="41">
        <v>27457.2</v>
      </c>
    </row>
    <row r="58" spans="1:6" s="40" customFormat="1" ht="12.75">
      <c r="A58" s="7">
        <v>2718</v>
      </c>
      <c r="B58" s="8"/>
      <c r="E58" s="7" t="s">
        <v>252</v>
      </c>
      <c r="F58" s="41">
        <v>32723.2</v>
      </c>
    </row>
    <row r="59" spans="1:6" s="40" customFormat="1" ht="12.75">
      <c r="A59" s="7">
        <v>2718</v>
      </c>
      <c r="B59" s="8"/>
      <c r="E59" s="7" t="s">
        <v>244</v>
      </c>
      <c r="F59" s="41">
        <v>35960</v>
      </c>
    </row>
    <row r="60" spans="1:6" s="40" customFormat="1" ht="12.75">
      <c r="A60" s="7">
        <v>2718</v>
      </c>
      <c r="B60" s="8" t="s">
        <v>245</v>
      </c>
      <c r="C60" s="40" t="s">
        <v>246</v>
      </c>
      <c r="D60" s="40" t="s">
        <v>247</v>
      </c>
      <c r="E60" s="7"/>
      <c r="F60" s="41">
        <v>35275.6</v>
      </c>
    </row>
    <row r="61" spans="1:6" s="40" customFormat="1" ht="12.75">
      <c r="A61" s="7">
        <v>2735</v>
      </c>
      <c r="B61" s="8"/>
      <c r="E61" s="7" t="s">
        <v>161</v>
      </c>
      <c r="F61" s="41">
        <v>1192.5</v>
      </c>
    </row>
    <row r="62" spans="1:6" s="40" customFormat="1" ht="12.75">
      <c r="A62" s="7">
        <v>2736</v>
      </c>
      <c r="B62" s="8"/>
      <c r="E62" s="7" t="s">
        <v>281</v>
      </c>
      <c r="F62" s="41">
        <v>6000</v>
      </c>
    </row>
    <row r="63" spans="1:6" s="40" customFormat="1" ht="12.75">
      <c r="A63" s="7">
        <v>2738</v>
      </c>
      <c r="B63" s="8"/>
      <c r="E63" s="7" t="s">
        <v>244</v>
      </c>
      <c r="F63" s="41">
        <v>6426.39</v>
      </c>
    </row>
    <row r="64" spans="1:6" s="40" customFormat="1" ht="12.75">
      <c r="A64" s="7">
        <v>2738</v>
      </c>
      <c r="B64" s="8" t="s">
        <v>282</v>
      </c>
      <c r="C64" s="40" t="s">
        <v>283</v>
      </c>
      <c r="D64" s="40" t="s">
        <v>271</v>
      </c>
      <c r="E64" s="7"/>
      <c r="F64" s="41">
        <v>7168.79</v>
      </c>
    </row>
    <row r="65" spans="1:6" s="40" customFormat="1" ht="12.75">
      <c r="A65" s="7">
        <v>2742</v>
      </c>
      <c r="B65" s="8"/>
      <c r="E65" s="7" t="s">
        <v>281</v>
      </c>
      <c r="F65" s="41">
        <v>5800</v>
      </c>
    </row>
    <row r="66" spans="1:6" s="40" customFormat="1" ht="12.75">
      <c r="A66" s="7">
        <v>2747</v>
      </c>
      <c r="B66" s="8"/>
      <c r="E66" s="7" t="s">
        <v>287</v>
      </c>
      <c r="F66" s="41">
        <v>1252.8</v>
      </c>
    </row>
    <row r="67" spans="1:6" s="40" customFormat="1" ht="12.75">
      <c r="A67" s="7">
        <v>2729</v>
      </c>
      <c r="B67" s="8"/>
      <c r="E67" s="7" t="s">
        <v>266</v>
      </c>
      <c r="F67" s="41">
        <v>56103.05</v>
      </c>
    </row>
    <row r="68" spans="1:6" s="40" customFormat="1" ht="12.75">
      <c r="A68" s="7">
        <v>2732</v>
      </c>
      <c r="B68" s="8" t="s">
        <v>278</v>
      </c>
      <c r="C68" s="40" t="s">
        <v>255</v>
      </c>
      <c r="D68" s="40" t="s">
        <v>279</v>
      </c>
      <c r="E68" s="7"/>
      <c r="F68" s="41">
        <v>3828</v>
      </c>
    </row>
    <row r="69" spans="1:6" s="40" customFormat="1" ht="12.75">
      <c r="A69" s="7">
        <v>2741</v>
      </c>
      <c r="B69" s="8" t="s">
        <v>284</v>
      </c>
      <c r="C69" s="40" t="s">
        <v>285</v>
      </c>
      <c r="D69" s="40" t="s">
        <v>286</v>
      </c>
      <c r="E69" s="7"/>
      <c r="F69" s="41">
        <v>11588.4</v>
      </c>
    </row>
    <row r="70" spans="1:6" s="40" customFormat="1" ht="12.75">
      <c r="A70" s="7">
        <v>2748</v>
      </c>
      <c r="B70" s="8"/>
      <c r="E70" s="7" t="s">
        <v>161</v>
      </c>
      <c r="F70" s="41">
        <v>1836</v>
      </c>
    </row>
    <row r="71" spans="1:6" s="40" customFormat="1" ht="12.75">
      <c r="A71" s="7">
        <v>2752</v>
      </c>
      <c r="B71" s="8" t="s">
        <v>254</v>
      </c>
      <c r="C71" s="40" t="s">
        <v>255</v>
      </c>
      <c r="D71" s="40" t="s">
        <v>256</v>
      </c>
      <c r="E71" s="7"/>
      <c r="F71" s="41">
        <v>6134.36</v>
      </c>
    </row>
    <row r="72" spans="1:6" s="40" customFormat="1" ht="25.5">
      <c r="A72" s="7">
        <v>2752</v>
      </c>
      <c r="B72" s="8"/>
      <c r="E72" s="7" t="s">
        <v>157</v>
      </c>
      <c r="F72" s="41">
        <v>6090</v>
      </c>
    </row>
    <row r="73" spans="1:6" s="40" customFormat="1" ht="12.75">
      <c r="A73" s="7">
        <v>2753</v>
      </c>
      <c r="B73" s="8"/>
      <c r="E73" s="7" t="s">
        <v>298</v>
      </c>
      <c r="F73" s="41">
        <v>6842.86</v>
      </c>
    </row>
    <row r="74" spans="1:6" s="40" customFormat="1" ht="12.75">
      <c r="A74" s="7">
        <v>2753</v>
      </c>
      <c r="B74" s="8" t="s">
        <v>254</v>
      </c>
      <c r="C74" s="40" t="s">
        <v>255</v>
      </c>
      <c r="D74" s="40" t="s">
        <v>256</v>
      </c>
      <c r="E74" s="7"/>
      <c r="F74" s="41">
        <v>6842.35</v>
      </c>
    </row>
    <row r="75" spans="1:6" s="40" customFormat="1" ht="25.5">
      <c r="A75" s="7">
        <v>2753</v>
      </c>
      <c r="B75" s="8"/>
      <c r="E75" s="7" t="s">
        <v>157</v>
      </c>
      <c r="F75" s="41">
        <v>6728</v>
      </c>
    </row>
    <row r="76" spans="1:6" s="40" customFormat="1" ht="12.75">
      <c r="A76" s="7">
        <v>2754</v>
      </c>
      <c r="B76" s="8"/>
      <c r="E76" s="7" t="s">
        <v>186</v>
      </c>
      <c r="F76" s="41">
        <v>11020</v>
      </c>
    </row>
    <row r="77" spans="1:6" s="40" customFormat="1" ht="12.75">
      <c r="A77" s="7">
        <v>2668</v>
      </c>
      <c r="B77" s="8"/>
      <c r="E77" s="7" t="s">
        <v>164</v>
      </c>
      <c r="F77" s="41">
        <v>11809.44</v>
      </c>
    </row>
    <row r="78" spans="1:6" s="40" customFormat="1" ht="25.5">
      <c r="A78" s="7">
        <v>2668</v>
      </c>
      <c r="B78" s="8"/>
      <c r="E78" s="7" t="s">
        <v>314</v>
      </c>
      <c r="F78" s="41">
        <v>23772.45</v>
      </c>
    </row>
    <row r="79" spans="1:6" s="40" customFormat="1" ht="12.75">
      <c r="A79" s="7">
        <v>2668</v>
      </c>
      <c r="B79" s="8"/>
      <c r="E79" s="7" t="s">
        <v>160</v>
      </c>
      <c r="F79" s="41">
        <v>23994.02</v>
      </c>
    </row>
    <row r="80" spans="1:6" s="40" customFormat="1" ht="12.75">
      <c r="A80" s="7">
        <v>2668</v>
      </c>
      <c r="B80" s="8"/>
      <c r="E80" s="7" t="s">
        <v>315</v>
      </c>
      <c r="F80" s="41">
        <v>26771.01</v>
      </c>
    </row>
    <row r="81" spans="1:6" s="40" customFormat="1" ht="12.75">
      <c r="A81" s="7">
        <v>2751</v>
      </c>
      <c r="B81" s="8" t="s">
        <v>294</v>
      </c>
      <c r="C81" s="40" t="s">
        <v>271</v>
      </c>
      <c r="D81" s="40" t="s">
        <v>295</v>
      </c>
      <c r="E81" s="7"/>
      <c r="F81" s="41">
        <v>2204</v>
      </c>
    </row>
    <row r="82" spans="1:6" s="40" customFormat="1" ht="12.75">
      <c r="A82" s="7">
        <v>2751</v>
      </c>
      <c r="B82" s="8" t="s">
        <v>296</v>
      </c>
      <c r="C82" s="40" t="s">
        <v>259</v>
      </c>
      <c r="D82" s="40" t="s">
        <v>297</v>
      </c>
      <c r="E82" s="7"/>
      <c r="F82" s="41">
        <v>1972</v>
      </c>
    </row>
    <row r="83" spans="1:6" s="40" customFormat="1" ht="12.75">
      <c r="A83" s="7">
        <v>2755</v>
      </c>
      <c r="B83" s="8"/>
      <c r="E83" s="7" t="s">
        <v>162</v>
      </c>
      <c r="F83" s="41">
        <v>5445</v>
      </c>
    </row>
    <row r="84" spans="1:6" s="40" customFormat="1" ht="12.75">
      <c r="A84" s="7">
        <v>2750</v>
      </c>
      <c r="B84" s="8" t="s">
        <v>289</v>
      </c>
      <c r="C84" s="40" t="s">
        <v>271</v>
      </c>
      <c r="D84" s="40" t="s">
        <v>290</v>
      </c>
      <c r="E84" s="7"/>
      <c r="F84" s="41">
        <v>2958</v>
      </c>
    </row>
    <row r="85" spans="1:6" s="40" customFormat="1" ht="12.75">
      <c r="A85" s="7">
        <v>2750</v>
      </c>
      <c r="B85" s="8" t="s">
        <v>291</v>
      </c>
      <c r="C85" s="40" t="s">
        <v>292</v>
      </c>
      <c r="D85" s="40" t="s">
        <v>293</v>
      </c>
      <c r="E85" s="7"/>
      <c r="F85" s="41">
        <v>3996.2</v>
      </c>
    </row>
    <row r="86" spans="1:6" s="40" customFormat="1" ht="12.75">
      <c r="A86" s="7">
        <v>2757</v>
      </c>
      <c r="B86" s="8"/>
      <c r="E86" s="7" t="s">
        <v>299</v>
      </c>
      <c r="F86" s="41">
        <v>9976</v>
      </c>
    </row>
    <row r="87" spans="1:6" s="40" customFormat="1" ht="12.75">
      <c r="A87" s="7">
        <v>2757</v>
      </c>
      <c r="B87" s="8" t="s">
        <v>300</v>
      </c>
      <c r="C87" s="40" t="s">
        <v>301</v>
      </c>
      <c r="D87" s="40" t="s">
        <v>302</v>
      </c>
      <c r="E87" s="7"/>
      <c r="F87" s="41">
        <v>13920</v>
      </c>
    </row>
    <row r="88" spans="1:6" s="40" customFormat="1" ht="25.5">
      <c r="A88" s="32">
        <v>2760</v>
      </c>
      <c r="B88" s="8"/>
      <c r="E88" s="7" t="s">
        <v>157</v>
      </c>
      <c r="F88" s="41">
        <v>3381.4</v>
      </c>
    </row>
    <row r="89" spans="1:6" s="40" customFormat="1" ht="12.75">
      <c r="A89" s="32">
        <v>2760</v>
      </c>
      <c r="B89" s="8"/>
      <c r="E89" s="7" t="s">
        <v>158</v>
      </c>
      <c r="F89" s="41">
        <v>3394.16</v>
      </c>
    </row>
    <row r="90" spans="1:6" s="40" customFormat="1" ht="12.75">
      <c r="A90" s="7">
        <v>2756</v>
      </c>
      <c r="B90" s="8"/>
      <c r="E90" s="7" t="s">
        <v>239</v>
      </c>
      <c r="F90" s="41">
        <v>1954.99</v>
      </c>
    </row>
    <row r="91" spans="1:6" s="40" customFormat="1" ht="12.75">
      <c r="A91" s="31">
        <v>2764</v>
      </c>
      <c r="B91" s="8" t="s">
        <v>303</v>
      </c>
      <c r="C91" s="40" t="s">
        <v>304</v>
      </c>
      <c r="D91" s="40" t="s">
        <v>305</v>
      </c>
      <c r="E91" s="7"/>
      <c r="F91" s="41">
        <v>11600</v>
      </c>
    </row>
    <row r="92" spans="1:6" s="40" customFormat="1" ht="12.75">
      <c r="A92" s="31">
        <v>2766</v>
      </c>
      <c r="B92" s="8"/>
      <c r="E92" s="7" t="s">
        <v>306</v>
      </c>
      <c r="F92" s="41">
        <v>17400</v>
      </c>
    </row>
    <row r="93" spans="1:6" s="40" customFormat="1" ht="12.75">
      <c r="A93" s="7">
        <v>2749</v>
      </c>
      <c r="B93" s="8"/>
      <c r="E93" s="7" t="s">
        <v>164</v>
      </c>
      <c r="F93" s="41">
        <v>3571.36</v>
      </c>
    </row>
    <row r="94" spans="1:6" s="40" customFormat="1" ht="12.75">
      <c r="A94" s="7">
        <v>2749</v>
      </c>
      <c r="B94" s="8"/>
      <c r="E94" s="7" t="s">
        <v>288</v>
      </c>
      <c r="F94" s="41">
        <v>3865.39</v>
      </c>
    </row>
    <row r="95" spans="1:6" s="40" customFormat="1" ht="12.75">
      <c r="A95" s="32">
        <v>2758</v>
      </c>
      <c r="B95" s="8"/>
      <c r="E95" s="7" t="s">
        <v>161</v>
      </c>
      <c r="F95" s="41">
        <v>3240</v>
      </c>
    </row>
    <row r="96" spans="1:6" s="40" customFormat="1" ht="12.75">
      <c r="A96" s="7"/>
      <c r="B96" s="8"/>
      <c r="E96" s="7"/>
      <c r="F96" s="41"/>
    </row>
    <row r="97" spans="1:6" s="40" customFormat="1" ht="12.75">
      <c r="A97" s="7"/>
      <c r="B97" s="8"/>
      <c r="E97" s="7"/>
      <c r="F97" s="41"/>
    </row>
    <row r="98" spans="1:6" s="40" customFormat="1" ht="12.75">
      <c r="A98" s="7"/>
      <c r="B98" s="8"/>
      <c r="E98" s="7"/>
      <c r="F98" s="41"/>
    </row>
    <row r="99" spans="1:6" s="40" customFormat="1" ht="12.75">
      <c r="A99" s="7"/>
      <c r="B99" s="8"/>
      <c r="E99" s="7"/>
      <c r="F99" s="41"/>
    </row>
    <row r="100" spans="1:6" s="40" customFormat="1" ht="12.75">
      <c r="A100" s="7"/>
      <c r="B100" s="8"/>
      <c r="E100" s="7"/>
      <c r="F100" s="41"/>
    </row>
    <row r="101" spans="1:6" s="40" customFormat="1" ht="12.75">
      <c r="A101" s="7"/>
      <c r="B101" s="8"/>
      <c r="E101" s="7"/>
      <c r="F101" s="41"/>
    </row>
    <row r="102" spans="1:6" s="40" customFormat="1" ht="12.75">
      <c r="A102" s="7"/>
      <c r="B102" s="8"/>
      <c r="E102" s="7"/>
      <c r="F102" s="41"/>
    </row>
    <row r="103" spans="1:6" s="40" customFormat="1" ht="12.75">
      <c r="A103" s="7"/>
      <c r="B103" s="8"/>
      <c r="E103" s="7"/>
      <c r="F103" s="41"/>
    </row>
    <row r="104" spans="1:6" s="40" customFormat="1" ht="12.75">
      <c r="A104" s="7"/>
      <c r="B104" s="8"/>
      <c r="E104" s="7"/>
      <c r="F104" s="41"/>
    </row>
    <row r="105" spans="1:6" s="40" customFormat="1" ht="12.75">
      <c r="A105" s="7"/>
      <c r="B105" s="8"/>
      <c r="E105" s="7"/>
      <c r="F105" s="41"/>
    </row>
    <row r="106" spans="1:6" s="40" customFormat="1" ht="12.75">
      <c r="A106" s="7"/>
      <c r="B106" s="8"/>
      <c r="E106" s="7"/>
      <c r="F106" s="41"/>
    </row>
    <row r="107" spans="1:6" s="40" customFormat="1" ht="12.75">
      <c r="A107" s="7"/>
      <c r="B107" s="8"/>
      <c r="E107" s="7"/>
      <c r="F107" s="41"/>
    </row>
    <row r="108" spans="1:6" s="40" customFormat="1" ht="12.75">
      <c r="A108" s="7"/>
      <c r="B108" s="8"/>
      <c r="E108" s="7"/>
      <c r="F108" s="41"/>
    </row>
    <row r="109" spans="1:6" s="40" customFormat="1" ht="12.75">
      <c r="A109" s="7"/>
      <c r="B109" s="8"/>
      <c r="E109" s="7"/>
      <c r="F109" s="41"/>
    </row>
    <row r="110" spans="1:6" s="40" customFormat="1" ht="12.75">
      <c r="A110" s="7"/>
      <c r="B110" s="8"/>
      <c r="E110" s="7"/>
      <c r="F110" s="41"/>
    </row>
    <row r="111" spans="1:6" s="40" customFormat="1" ht="12.75">
      <c r="A111" s="7"/>
      <c r="B111" s="8"/>
      <c r="E111" s="7"/>
      <c r="F111" s="41"/>
    </row>
    <row r="112" spans="1:6" s="40" customFormat="1" ht="12.75">
      <c r="A112" s="7"/>
      <c r="B112" s="8"/>
      <c r="E112" s="7"/>
      <c r="F112" s="41"/>
    </row>
    <row r="113" spans="1:6" s="40" customFormat="1" ht="12.75">
      <c r="A113" s="7"/>
      <c r="B113" s="8"/>
      <c r="E113" s="7"/>
      <c r="F113" s="41"/>
    </row>
    <row r="114" spans="1:6" s="40" customFormat="1" ht="12.75">
      <c r="A114" s="7"/>
      <c r="B114" s="8"/>
      <c r="E114" s="7"/>
      <c r="F114" s="41"/>
    </row>
    <row r="115" spans="1:6" s="40" customFormat="1" ht="12.75">
      <c r="A115" s="7"/>
      <c r="B115" s="8"/>
      <c r="E115" s="7"/>
      <c r="F115" s="41"/>
    </row>
    <row r="116" spans="1:6" s="40" customFormat="1" ht="12.75">
      <c r="A116" s="7"/>
      <c r="B116" s="8"/>
      <c r="E116" s="7"/>
      <c r="F116" s="41"/>
    </row>
    <row r="117" spans="1:6" s="40" customFormat="1" ht="12.75">
      <c r="A117" s="7"/>
      <c r="B117" s="8"/>
      <c r="E117" s="7"/>
      <c r="F117" s="41"/>
    </row>
    <row r="118" spans="1:6" s="40" customFormat="1" ht="12.75">
      <c r="A118" s="7"/>
      <c r="B118" s="8"/>
      <c r="E118" s="7"/>
      <c r="F118" s="41"/>
    </row>
    <row r="119" spans="1:6" s="40" customFormat="1" ht="12.75">
      <c r="A119" s="7"/>
      <c r="B119" s="8"/>
      <c r="E119" s="7"/>
      <c r="F119" s="41"/>
    </row>
    <row r="120" spans="1:6" s="40" customFormat="1" ht="12.75">
      <c r="A120" s="7"/>
      <c r="B120" s="8"/>
      <c r="E120" s="7"/>
      <c r="F120" s="41"/>
    </row>
    <row r="121" spans="1:6" s="40" customFormat="1" ht="12.75">
      <c r="A121" s="7"/>
      <c r="B121" s="8"/>
      <c r="E121" s="7"/>
      <c r="F121" s="41"/>
    </row>
    <row r="122" spans="1:6" s="40" customFormat="1" ht="12.75">
      <c r="A122" s="7"/>
      <c r="B122" s="8"/>
      <c r="E122" s="7"/>
      <c r="F122" s="41"/>
    </row>
    <row r="123" spans="1:6" s="40" customFormat="1" ht="12.75">
      <c r="A123" s="7"/>
      <c r="B123" s="8"/>
      <c r="E123" s="7"/>
      <c r="F123" s="41"/>
    </row>
    <row r="124" spans="1:6" s="40" customFormat="1" ht="12.75">
      <c r="A124" s="7"/>
      <c r="B124" s="8"/>
      <c r="E124" s="7"/>
      <c r="F124" s="41"/>
    </row>
    <row r="125" spans="1:6" s="40" customFormat="1" ht="12.75">
      <c r="A125" s="7"/>
      <c r="B125" s="8"/>
      <c r="E125" s="7"/>
      <c r="F125" s="41"/>
    </row>
    <row r="126" spans="1:6" s="40" customFormat="1" ht="12.75">
      <c r="A126" s="7"/>
      <c r="B126" s="8"/>
      <c r="E126" s="7"/>
      <c r="F126" s="41"/>
    </row>
    <row r="127" spans="1:6" s="40" customFormat="1" ht="12.75">
      <c r="A127" s="7"/>
      <c r="B127" s="8"/>
      <c r="E127" s="7"/>
      <c r="F127" s="41"/>
    </row>
    <row r="128" spans="1:6" s="40" customFormat="1" ht="12.75">
      <c r="A128" s="7"/>
      <c r="B128" s="8"/>
      <c r="E128" s="7"/>
      <c r="F128" s="41"/>
    </row>
    <row r="129" spans="1:6" s="40" customFormat="1" ht="12.75">
      <c r="A129" s="7"/>
      <c r="B129" s="8"/>
      <c r="E129" s="7"/>
      <c r="F129" s="41"/>
    </row>
    <row r="130" spans="1:6" s="40" customFormat="1" ht="12.75">
      <c r="A130" s="7"/>
      <c r="B130" s="8"/>
      <c r="E130" s="7"/>
      <c r="F130" s="41"/>
    </row>
    <row r="131" spans="1:6" s="40" customFormat="1" ht="12.75">
      <c r="A131" s="7"/>
      <c r="B131" s="8"/>
      <c r="E131" s="7"/>
      <c r="F131" s="41"/>
    </row>
    <row r="132" spans="1:6" s="40" customFormat="1" ht="12.75">
      <c r="A132" s="7"/>
      <c r="B132" s="8"/>
      <c r="E132" s="7"/>
      <c r="F132" s="41"/>
    </row>
    <row r="133" spans="1:6" s="40" customFormat="1" ht="12.75">
      <c r="A133" s="7"/>
      <c r="B133" s="8"/>
      <c r="E133" s="7"/>
      <c r="F133" s="41"/>
    </row>
    <row r="134" spans="1:6" s="40" customFormat="1" ht="12.75">
      <c r="A134" s="7"/>
      <c r="B134" s="8"/>
      <c r="E134" s="7"/>
      <c r="F134" s="41"/>
    </row>
    <row r="135" spans="1:6" s="40" customFormat="1" ht="12.75">
      <c r="A135" s="7"/>
      <c r="B135" s="8"/>
      <c r="E135" s="7"/>
      <c r="F135" s="41"/>
    </row>
    <row r="136" spans="1:6" s="40" customFormat="1" ht="12.75">
      <c r="A136" s="7"/>
      <c r="B136" s="8"/>
      <c r="E136" s="7"/>
      <c r="F136" s="41"/>
    </row>
    <row r="137" spans="1:6" s="40" customFormat="1" ht="12.75">
      <c r="A137" s="7"/>
      <c r="B137" s="8"/>
      <c r="E137" s="7"/>
      <c r="F137" s="41"/>
    </row>
    <row r="138" spans="1:6" s="40" customFormat="1" ht="12.75">
      <c r="A138" s="7"/>
      <c r="B138" s="8"/>
      <c r="E138" s="7"/>
      <c r="F138" s="41"/>
    </row>
    <row r="139" spans="1:6" s="40" customFormat="1" ht="12.75">
      <c r="A139" s="7"/>
      <c r="B139" s="8"/>
      <c r="E139" s="7"/>
      <c r="F139" s="41"/>
    </row>
    <row r="140" spans="1:6" s="40" customFormat="1" ht="12.75">
      <c r="A140" s="7"/>
      <c r="B140" s="8"/>
      <c r="E140" s="7"/>
      <c r="F140" s="41"/>
    </row>
    <row r="141" spans="1:6" s="40" customFormat="1" ht="12.75">
      <c r="A141" s="7"/>
      <c r="B141" s="8"/>
      <c r="E141" s="7"/>
      <c r="F141" s="41"/>
    </row>
    <row r="142" spans="1:6" s="40" customFormat="1" ht="12.75">
      <c r="A142" s="7"/>
      <c r="B142" s="8"/>
      <c r="E142" s="7"/>
      <c r="F142" s="41"/>
    </row>
    <row r="143" spans="1:6" s="40" customFormat="1" ht="12.75">
      <c r="A143" s="7"/>
      <c r="B143" s="8"/>
      <c r="E143" s="7"/>
      <c r="F143" s="41"/>
    </row>
    <row r="144" spans="1:6" s="40" customFormat="1" ht="12.75">
      <c r="A144" s="7"/>
      <c r="B144" s="8"/>
      <c r="E144" s="7"/>
      <c r="F144" s="41"/>
    </row>
    <row r="145" spans="1:6" s="40" customFormat="1" ht="12.75">
      <c r="A145" s="7"/>
      <c r="B145" s="8"/>
      <c r="E145" s="7"/>
      <c r="F145" s="41"/>
    </row>
    <row r="146" s="43" customFormat="1" ht="12.75"/>
    <row r="147" s="43" customFormat="1" ht="12.75"/>
    <row r="148" s="43" customFormat="1" ht="12.75"/>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129"/>
  <sheetViews>
    <sheetView zoomScalePageLayoutView="0" workbookViewId="0" topLeftCell="A28">
      <selection activeCell="E50" sqref="E50"/>
    </sheetView>
  </sheetViews>
  <sheetFormatPr defaultColWidth="9.140625" defaultRowHeight="12.75"/>
  <cols>
    <col min="1" max="1" width="5.00390625" style="0" bestFit="1" customWidth="1"/>
    <col min="2" max="2" width="21.00390625" style="0" bestFit="1" customWidth="1"/>
    <col min="3" max="3" width="16.421875" style="0" bestFit="1" customWidth="1"/>
    <col min="4" max="4" width="18.8515625" style="0" bestFit="1" customWidth="1"/>
    <col min="5" max="5" width="79.8515625" style="23" customWidth="1"/>
  </cols>
  <sheetData>
    <row r="1" spans="2:5" ht="12.75">
      <c r="B1" t="s">
        <v>20</v>
      </c>
      <c r="C1" t="s">
        <v>20</v>
      </c>
      <c r="D1" t="s">
        <v>20</v>
      </c>
      <c r="E1" s="23" t="s">
        <v>22</v>
      </c>
    </row>
    <row r="2" spans="2:5" ht="12.75">
      <c r="B2" t="s">
        <v>94</v>
      </c>
      <c r="C2" t="s">
        <v>95</v>
      </c>
      <c r="D2" t="s">
        <v>96</v>
      </c>
      <c r="E2" s="23" t="s">
        <v>97</v>
      </c>
    </row>
    <row r="3" spans="1:5" ht="15">
      <c r="A3" s="24" t="s">
        <v>87</v>
      </c>
      <c r="B3" s="24" t="s">
        <v>88</v>
      </c>
      <c r="C3" s="24" t="s">
        <v>89</v>
      </c>
      <c r="D3" s="24" t="s">
        <v>90</v>
      </c>
      <c r="E3" s="24" t="s">
        <v>91</v>
      </c>
    </row>
    <row r="4" spans="1:5" s="14" customFormat="1" ht="12.75">
      <c r="A4" s="7">
        <v>2688</v>
      </c>
      <c r="B4" s="13"/>
      <c r="E4" s="15" t="s">
        <v>162</v>
      </c>
    </row>
    <row r="5" spans="1:5" s="14" customFormat="1" ht="12.75">
      <c r="A5" s="7">
        <v>2688</v>
      </c>
      <c r="B5" s="13"/>
      <c r="E5" s="15" t="s">
        <v>163</v>
      </c>
    </row>
    <row r="6" spans="1:5" s="14" customFormat="1" ht="12.75">
      <c r="A6" s="7">
        <v>2689</v>
      </c>
      <c r="B6" s="13"/>
      <c r="E6" s="15" t="s">
        <v>157</v>
      </c>
    </row>
    <row r="7" spans="1:5" s="14" customFormat="1" ht="12.75">
      <c r="A7" s="7">
        <v>2692</v>
      </c>
      <c r="B7" s="13"/>
      <c r="E7" s="15" t="s">
        <v>161</v>
      </c>
    </row>
    <row r="8" spans="1:5" s="14" customFormat="1" ht="12.75">
      <c r="A8" s="7">
        <v>2634</v>
      </c>
      <c r="B8" s="13"/>
      <c r="E8" s="15" t="s">
        <v>162</v>
      </c>
    </row>
    <row r="9" spans="1:5" s="14" customFormat="1" ht="12.75">
      <c r="A9" s="22">
        <v>2634</v>
      </c>
      <c r="B9" s="13"/>
      <c r="E9" s="15" t="s">
        <v>165</v>
      </c>
    </row>
    <row r="10" spans="1:5" s="14" customFormat="1" ht="12.75">
      <c r="A10" s="7">
        <v>2648</v>
      </c>
      <c r="B10" s="13"/>
      <c r="E10" s="15" t="s">
        <v>159</v>
      </c>
    </row>
    <row r="11" spans="1:5" s="14" customFormat="1" ht="12.75">
      <c r="A11" s="22">
        <v>2648</v>
      </c>
      <c r="B11" s="13"/>
      <c r="C11" s="13"/>
      <c r="D11" s="13"/>
      <c r="E11" s="15" t="s">
        <v>173</v>
      </c>
    </row>
    <row r="12" spans="1:5" s="14" customFormat="1" ht="12.75">
      <c r="A12" s="7">
        <v>2697</v>
      </c>
      <c r="B12" s="13"/>
      <c r="E12" s="15" t="s">
        <v>175</v>
      </c>
    </row>
    <row r="13" spans="1:5" s="14" customFormat="1" ht="12.75">
      <c r="A13" s="7">
        <v>2703</v>
      </c>
      <c r="B13" s="13"/>
      <c r="E13" s="15" t="s">
        <v>157</v>
      </c>
    </row>
    <row r="14" spans="1:5" s="14" customFormat="1" ht="12.75">
      <c r="A14" s="7">
        <v>2666</v>
      </c>
      <c r="B14" s="13"/>
      <c r="E14" s="15" t="s">
        <v>182</v>
      </c>
    </row>
    <row r="15" spans="1:5" s="14" customFormat="1" ht="12.75">
      <c r="A15" s="7">
        <v>2691</v>
      </c>
      <c r="B15" s="13"/>
      <c r="E15" s="15" t="s">
        <v>164</v>
      </c>
    </row>
    <row r="16" spans="1:5" s="14" customFormat="1" ht="12.75">
      <c r="A16" s="7">
        <v>2695</v>
      </c>
      <c r="B16" s="13"/>
      <c r="E16" s="15" t="s">
        <v>174</v>
      </c>
    </row>
    <row r="17" spans="1:5" s="14" customFormat="1" ht="12.75">
      <c r="A17" s="7">
        <v>2695</v>
      </c>
      <c r="B17" s="13"/>
      <c r="E17" s="15" t="s">
        <v>161</v>
      </c>
    </row>
    <row r="18" spans="1:5" s="14" customFormat="1" ht="12.75">
      <c r="A18" s="7">
        <v>2701</v>
      </c>
      <c r="B18" s="13" t="s">
        <v>237</v>
      </c>
      <c r="C18" s="14" t="s">
        <v>238</v>
      </c>
      <c r="D18" s="14" t="s">
        <v>238</v>
      </c>
      <c r="E18" s="15"/>
    </row>
    <row r="19" spans="1:5" s="14" customFormat="1" ht="12.75">
      <c r="A19" s="7">
        <v>2702</v>
      </c>
      <c r="B19" s="13"/>
      <c r="E19" s="15" t="s">
        <v>161</v>
      </c>
    </row>
    <row r="20" spans="1:5" s="14" customFormat="1" ht="12.75">
      <c r="A20" s="7">
        <v>2702</v>
      </c>
      <c r="B20" s="13"/>
      <c r="E20" s="15" t="s">
        <v>239</v>
      </c>
    </row>
    <row r="21" spans="1:5" s="14" customFormat="1" ht="12.75">
      <c r="A21" s="7">
        <v>2709</v>
      </c>
      <c r="B21" s="13"/>
      <c r="E21" s="15" t="s">
        <v>248</v>
      </c>
    </row>
    <row r="22" spans="1:4" s="14" customFormat="1" ht="12.75">
      <c r="A22" s="7">
        <v>2708</v>
      </c>
      <c r="B22" s="13" t="s">
        <v>245</v>
      </c>
      <c r="C22" s="14" t="s">
        <v>246</v>
      </c>
      <c r="D22" s="14" t="s">
        <v>247</v>
      </c>
    </row>
    <row r="23" spans="1:5" s="14" customFormat="1" ht="12.75">
      <c r="A23" s="7">
        <v>2671</v>
      </c>
      <c r="B23" s="13"/>
      <c r="E23" s="15" t="s">
        <v>186</v>
      </c>
    </row>
    <row r="24" spans="1:5" s="14" customFormat="1" ht="12.75">
      <c r="A24" s="7">
        <v>2719</v>
      </c>
      <c r="B24" s="13" t="s">
        <v>254</v>
      </c>
      <c r="C24" s="14" t="s">
        <v>255</v>
      </c>
      <c r="D24" s="14" t="s">
        <v>256</v>
      </c>
      <c r="E24" s="15"/>
    </row>
    <row r="25" spans="1:5" s="14" customFormat="1" ht="12.75">
      <c r="A25" s="7">
        <v>2704</v>
      </c>
      <c r="B25" s="13"/>
      <c r="E25" s="15" t="s">
        <v>243</v>
      </c>
    </row>
    <row r="26" spans="1:5" s="14" customFormat="1" ht="12.75">
      <c r="A26" s="7">
        <v>2713</v>
      </c>
      <c r="B26" s="13"/>
      <c r="E26" s="15" t="s">
        <v>161</v>
      </c>
    </row>
    <row r="27" spans="1:5" s="14" customFormat="1" ht="12.75">
      <c r="A27" s="7">
        <v>2716</v>
      </c>
      <c r="B27" s="13"/>
      <c r="E27" s="15" t="s">
        <v>161</v>
      </c>
    </row>
    <row r="28" spans="1:5" s="14" customFormat="1" ht="12.75">
      <c r="A28" s="7">
        <v>2720</v>
      </c>
      <c r="B28" s="13"/>
      <c r="E28" s="15" t="s">
        <v>257</v>
      </c>
    </row>
    <row r="29" spans="1:5" s="14" customFormat="1" ht="12.75">
      <c r="A29" s="7">
        <v>2722</v>
      </c>
      <c r="B29" s="13" t="s">
        <v>258</v>
      </c>
      <c r="C29" s="14" t="s">
        <v>259</v>
      </c>
      <c r="D29" s="14" t="s">
        <v>260</v>
      </c>
      <c r="E29" s="15"/>
    </row>
    <row r="30" spans="1:5" s="14" customFormat="1" ht="12.75">
      <c r="A30" s="7">
        <v>2726</v>
      </c>
      <c r="B30" s="13"/>
      <c r="E30" s="15" t="s">
        <v>261</v>
      </c>
    </row>
    <row r="31" spans="1:5" s="14" customFormat="1" ht="12.75">
      <c r="A31" s="7">
        <v>2727</v>
      </c>
      <c r="B31" s="13" t="s">
        <v>308</v>
      </c>
      <c r="C31" s="14" t="s">
        <v>263</v>
      </c>
      <c r="D31" s="14" t="s">
        <v>264</v>
      </c>
      <c r="E31" s="15"/>
    </row>
    <row r="32" spans="1:5" s="14" customFormat="1" ht="12.75">
      <c r="A32" s="7">
        <v>2728</v>
      </c>
      <c r="B32" s="13"/>
      <c r="E32" s="15" t="s">
        <v>265</v>
      </c>
    </row>
    <row r="33" spans="1:5" s="14" customFormat="1" ht="12.75">
      <c r="A33" s="7">
        <v>2730</v>
      </c>
      <c r="B33" s="13" t="s">
        <v>267</v>
      </c>
      <c r="C33" s="14" t="s">
        <v>268</v>
      </c>
      <c r="D33" s="14" t="s">
        <v>269</v>
      </c>
      <c r="E33" s="15"/>
    </row>
    <row r="34" spans="1:5" s="14" customFormat="1" ht="12.75">
      <c r="A34" s="7">
        <v>2730</v>
      </c>
      <c r="B34" s="13" t="s">
        <v>272</v>
      </c>
      <c r="C34" s="14" t="s">
        <v>273</v>
      </c>
      <c r="D34" s="14" t="s">
        <v>274</v>
      </c>
      <c r="E34" s="15"/>
    </row>
    <row r="35" spans="1:5" s="14" customFormat="1" ht="12.75">
      <c r="A35" s="7">
        <v>2721</v>
      </c>
      <c r="B35" s="13"/>
      <c r="E35" s="15" t="s">
        <v>253</v>
      </c>
    </row>
    <row r="36" spans="1:5" s="14" customFormat="1" ht="12.75">
      <c r="A36" s="7">
        <v>2731</v>
      </c>
      <c r="B36" s="13" t="s">
        <v>270</v>
      </c>
      <c r="C36" s="14" t="s">
        <v>271</v>
      </c>
      <c r="D36" s="14" t="s">
        <v>275</v>
      </c>
      <c r="E36" s="15"/>
    </row>
    <row r="37" spans="1:5" s="14" customFormat="1" ht="12.75">
      <c r="A37" s="7">
        <v>2733</v>
      </c>
      <c r="B37" s="13" t="s">
        <v>245</v>
      </c>
      <c r="C37" s="14" t="s">
        <v>246</v>
      </c>
      <c r="D37" s="14" t="s">
        <v>247</v>
      </c>
      <c r="E37" s="15"/>
    </row>
    <row r="38" spans="1:5" s="14" customFormat="1" ht="12.75">
      <c r="A38" s="7">
        <v>2734</v>
      </c>
      <c r="B38" s="13"/>
      <c r="E38" s="15" t="s">
        <v>280</v>
      </c>
    </row>
    <row r="39" spans="1:5" s="14" customFormat="1" ht="12.75">
      <c r="A39" s="7">
        <v>2711</v>
      </c>
      <c r="B39" s="13" t="s">
        <v>249</v>
      </c>
      <c r="C39" s="14" t="s">
        <v>250</v>
      </c>
      <c r="D39" s="14" t="s">
        <v>251</v>
      </c>
      <c r="E39" s="15"/>
    </row>
    <row r="40" spans="1:5" s="14" customFormat="1" ht="12.75">
      <c r="A40" s="7">
        <v>2718</v>
      </c>
      <c r="B40" s="13" t="s">
        <v>245</v>
      </c>
      <c r="C40" s="14" t="s">
        <v>246</v>
      </c>
      <c r="D40" s="14" t="s">
        <v>247</v>
      </c>
      <c r="E40" s="15"/>
    </row>
    <row r="41" spans="1:5" s="14" customFormat="1" ht="12.75">
      <c r="A41" s="7">
        <v>2735</v>
      </c>
      <c r="B41" s="13"/>
      <c r="E41" s="15" t="s">
        <v>161</v>
      </c>
    </row>
    <row r="42" spans="1:5" s="14" customFormat="1" ht="12.75">
      <c r="A42" s="7">
        <v>2736</v>
      </c>
      <c r="B42" s="13"/>
      <c r="E42" s="15" t="s">
        <v>281</v>
      </c>
    </row>
    <row r="43" spans="1:5" s="14" customFormat="1" ht="12.75">
      <c r="A43" s="7">
        <v>2738</v>
      </c>
      <c r="B43" s="13"/>
      <c r="E43" s="15" t="s">
        <v>244</v>
      </c>
    </row>
    <row r="44" spans="1:5" s="14" customFormat="1" ht="12.75">
      <c r="A44" s="7">
        <v>2742</v>
      </c>
      <c r="B44" s="13"/>
      <c r="E44" s="15" t="s">
        <v>281</v>
      </c>
    </row>
    <row r="45" spans="1:5" s="14" customFormat="1" ht="12.75">
      <c r="A45" s="7">
        <v>2747</v>
      </c>
      <c r="B45" s="13"/>
      <c r="E45" s="15" t="s">
        <v>287</v>
      </c>
    </row>
    <row r="46" spans="1:5" s="14" customFormat="1" ht="12.75">
      <c r="A46" s="7">
        <v>2729</v>
      </c>
      <c r="B46" s="13"/>
      <c r="E46" s="15" t="s">
        <v>266</v>
      </c>
    </row>
    <row r="47" spans="1:5" s="14" customFormat="1" ht="12.75">
      <c r="A47" s="7">
        <v>2732</v>
      </c>
      <c r="B47" s="13" t="s">
        <v>278</v>
      </c>
      <c r="C47" s="14" t="s">
        <v>255</v>
      </c>
      <c r="D47" s="14" t="s">
        <v>279</v>
      </c>
      <c r="E47" s="15"/>
    </row>
    <row r="48" spans="1:5" s="14" customFormat="1" ht="12.75">
      <c r="A48" s="7">
        <v>2741</v>
      </c>
      <c r="B48" s="13" t="s">
        <v>284</v>
      </c>
      <c r="C48" s="14" t="s">
        <v>285</v>
      </c>
      <c r="D48" s="14" t="s">
        <v>286</v>
      </c>
      <c r="E48" s="15"/>
    </row>
    <row r="49" spans="1:5" s="14" customFormat="1" ht="12.75">
      <c r="A49" s="7">
        <v>2748</v>
      </c>
      <c r="B49" s="13"/>
      <c r="E49" s="15" t="s">
        <v>161</v>
      </c>
    </row>
    <row r="50" spans="1:5" s="14" customFormat="1" ht="12.75">
      <c r="A50" s="7">
        <v>2752</v>
      </c>
      <c r="B50" s="13"/>
      <c r="E50" s="15" t="s">
        <v>157</v>
      </c>
    </row>
    <row r="51" spans="1:5" s="14" customFormat="1" ht="12.75">
      <c r="A51" s="7">
        <v>2753</v>
      </c>
      <c r="B51" s="13"/>
      <c r="E51" s="15" t="s">
        <v>157</v>
      </c>
    </row>
    <row r="52" spans="1:5" s="14" customFormat="1" ht="12.75">
      <c r="A52" s="7">
        <v>2754</v>
      </c>
      <c r="B52" s="13"/>
      <c r="E52" s="15" t="s">
        <v>186</v>
      </c>
    </row>
    <row r="53" spans="1:6" s="14" customFormat="1" ht="12.75">
      <c r="A53" s="7">
        <v>2668</v>
      </c>
      <c r="B53" s="13"/>
      <c r="E53" s="15" t="s">
        <v>164</v>
      </c>
      <c r="F53" s="16"/>
    </row>
    <row r="54" spans="1:6" s="14" customFormat="1" ht="12.75">
      <c r="A54" s="7">
        <v>2668</v>
      </c>
      <c r="B54" s="13"/>
      <c r="E54" s="15" t="s">
        <v>314</v>
      </c>
      <c r="F54" s="16"/>
    </row>
    <row r="55" spans="1:6" s="14" customFormat="1" ht="12.75">
      <c r="A55" s="7">
        <v>2668</v>
      </c>
      <c r="B55" s="13"/>
      <c r="E55" s="15" t="s">
        <v>160</v>
      </c>
      <c r="F55" s="16"/>
    </row>
    <row r="56" spans="1:6" s="14" customFormat="1" ht="12.75">
      <c r="A56" s="7">
        <v>2668</v>
      </c>
      <c r="B56" s="13"/>
      <c r="E56" s="15" t="s">
        <v>315</v>
      </c>
      <c r="F56" s="16"/>
    </row>
    <row r="57" spans="1:5" s="14" customFormat="1" ht="12.75">
      <c r="A57" s="7">
        <v>2751</v>
      </c>
      <c r="B57" s="13" t="s">
        <v>296</v>
      </c>
      <c r="C57" s="14" t="s">
        <v>259</v>
      </c>
      <c r="D57" s="14" t="s">
        <v>297</v>
      </c>
      <c r="E57" s="15"/>
    </row>
    <row r="58" spans="1:5" s="14" customFormat="1" ht="12.75">
      <c r="A58" s="7">
        <v>2755</v>
      </c>
      <c r="B58" s="13"/>
      <c r="E58" s="15" t="s">
        <v>162</v>
      </c>
    </row>
    <row r="59" spans="1:5" s="14" customFormat="1" ht="12.75">
      <c r="A59" s="7">
        <v>2750</v>
      </c>
      <c r="B59" s="13" t="s">
        <v>289</v>
      </c>
      <c r="C59" s="14" t="s">
        <v>271</v>
      </c>
      <c r="D59" s="14" t="s">
        <v>290</v>
      </c>
      <c r="E59" s="15"/>
    </row>
    <row r="60" spans="1:5" s="14" customFormat="1" ht="12.75">
      <c r="A60" s="7">
        <v>2757</v>
      </c>
      <c r="B60" s="13"/>
      <c r="E60" s="15" t="s">
        <v>299</v>
      </c>
    </row>
    <row r="61" spans="1:5" s="14" customFormat="1" ht="12.75">
      <c r="A61" s="32">
        <v>2760</v>
      </c>
      <c r="B61" s="13"/>
      <c r="E61" s="15" t="s">
        <v>157</v>
      </c>
    </row>
    <row r="62" spans="1:5" s="14" customFormat="1" ht="12.75">
      <c r="A62" s="7">
        <v>2756</v>
      </c>
      <c r="B62" s="13"/>
      <c r="E62" s="15" t="s">
        <v>239</v>
      </c>
    </row>
    <row r="63" spans="1:5" s="14" customFormat="1" ht="12.75">
      <c r="A63" s="31">
        <v>2764</v>
      </c>
      <c r="B63" s="13" t="s">
        <v>303</v>
      </c>
      <c r="C63" s="14" t="s">
        <v>304</v>
      </c>
      <c r="D63" s="14" t="s">
        <v>305</v>
      </c>
      <c r="E63" s="15"/>
    </row>
    <row r="64" spans="1:5" s="14" customFormat="1" ht="12.75">
      <c r="A64" s="31">
        <v>2766</v>
      </c>
      <c r="B64" s="13"/>
      <c r="E64" s="15" t="s">
        <v>306</v>
      </c>
    </row>
    <row r="65" spans="1:5" s="14" customFormat="1" ht="12.75">
      <c r="A65" s="7">
        <v>2749</v>
      </c>
      <c r="B65" s="13"/>
      <c r="E65" s="15" t="s">
        <v>164</v>
      </c>
    </row>
    <row r="66" spans="1:5" s="14" customFormat="1" ht="12.75">
      <c r="A66" s="32">
        <v>2758</v>
      </c>
      <c r="B66" s="13"/>
      <c r="E66" s="15" t="s">
        <v>161</v>
      </c>
    </row>
    <row r="67" spans="1:5" s="14" customFormat="1" ht="12.75">
      <c r="A67" s="7"/>
      <c r="B67" s="13"/>
      <c r="E67" s="15"/>
    </row>
    <row r="68" spans="1:5" s="14" customFormat="1" ht="12.75">
      <c r="A68" s="7"/>
      <c r="B68" s="13"/>
      <c r="E68" s="15"/>
    </row>
    <row r="69" spans="1:5" s="14" customFormat="1" ht="12.75">
      <c r="A69" s="7"/>
      <c r="B69" s="13"/>
      <c r="E69" s="15"/>
    </row>
    <row r="70" spans="1:5" s="14" customFormat="1" ht="12.75">
      <c r="A70" s="7"/>
      <c r="B70" s="13"/>
      <c r="E70" s="15"/>
    </row>
    <row r="71" spans="1:5" s="14" customFormat="1" ht="12.75">
      <c r="A71" s="7"/>
      <c r="B71" s="13"/>
      <c r="E71" s="15"/>
    </row>
    <row r="72" spans="1:5" s="14" customFormat="1" ht="12.75">
      <c r="A72" s="7"/>
      <c r="B72" s="13"/>
      <c r="E72" s="15"/>
    </row>
    <row r="73" spans="1:5" s="14" customFormat="1" ht="12.75">
      <c r="A73" s="7"/>
      <c r="B73" s="13"/>
      <c r="E73" s="15"/>
    </row>
    <row r="74" spans="1:5" s="14" customFormat="1" ht="12.75">
      <c r="A74" s="7"/>
      <c r="B74" s="13"/>
      <c r="E74" s="15"/>
    </row>
    <row r="75" spans="1:5" s="14" customFormat="1" ht="12.75">
      <c r="A75" s="7"/>
      <c r="B75" s="13"/>
      <c r="E75" s="15"/>
    </row>
    <row r="76" spans="1:5" s="14" customFormat="1" ht="12.75">
      <c r="A76" s="7"/>
      <c r="B76" s="13"/>
      <c r="E76" s="15"/>
    </row>
    <row r="77" spans="1:5" s="14" customFormat="1" ht="12.75">
      <c r="A77" s="7"/>
      <c r="B77" s="13"/>
      <c r="E77" s="15"/>
    </row>
    <row r="78" spans="1:5" s="14" customFormat="1" ht="12.75">
      <c r="A78" s="7"/>
      <c r="B78" s="13"/>
      <c r="E78" s="15"/>
    </row>
    <row r="79" spans="1:5" s="14" customFormat="1" ht="12.75">
      <c r="A79" s="7"/>
      <c r="B79" s="13"/>
      <c r="E79" s="15"/>
    </row>
    <row r="80" spans="1:5" s="14" customFormat="1" ht="12.75">
      <c r="A80" s="7"/>
      <c r="B80" s="13"/>
      <c r="E80" s="15"/>
    </row>
    <row r="81" spans="1:5" s="14" customFormat="1" ht="12.75">
      <c r="A81" s="7"/>
      <c r="B81" s="13"/>
      <c r="E81" s="15"/>
    </row>
    <row r="82" spans="1:5" s="14" customFormat="1" ht="12.75">
      <c r="A82" s="7"/>
      <c r="B82" s="13"/>
      <c r="E82" s="15"/>
    </row>
    <row r="83" spans="1:5" s="14" customFormat="1" ht="12.75">
      <c r="A83" s="7"/>
      <c r="B83" s="13"/>
      <c r="E83" s="15"/>
    </row>
    <row r="84" spans="1:5" s="14" customFormat="1" ht="12.75">
      <c r="A84" s="7"/>
      <c r="B84" s="13"/>
      <c r="E84" s="15"/>
    </row>
    <row r="85" spans="1:5" s="14" customFormat="1" ht="12.75">
      <c r="A85" s="7"/>
      <c r="B85" s="13"/>
      <c r="E85" s="15"/>
    </row>
    <row r="86" spans="1:5" s="14" customFormat="1" ht="12.75">
      <c r="A86" s="7"/>
      <c r="B86" s="13"/>
      <c r="E86" s="15"/>
    </row>
    <row r="87" spans="1:5" s="14" customFormat="1" ht="12.75">
      <c r="A87" s="7"/>
      <c r="B87" s="13"/>
      <c r="E87" s="15"/>
    </row>
    <row r="88" spans="1:5" s="14" customFormat="1" ht="12.75">
      <c r="A88" s="7"/>
      <c r="B88" s="13"/>
      <c r="E88" s="15"/>
    </row>
    <row r="89" spans="1:5" s="14" customFormat="1" ht="12.75">
      <c r="A89" s="7"/>
      <c r="B89" s="13"/>
      <c r="E89" s="15"/>
    </row>
    <row r="90" spans="1:5" s="14" customFormat="1" ht="12.75">
      <c r="A90" s="7"/>
      <c r="B90" s="13"/>
      <c r="E90" s="15"/>
    </row>
    <row r="91" spans="1:5" s="14" customFormat="1" ht="12.75">
      <c r="A91" s="7"/>
      <c r="B91" s="13"/>
      <c r="E91" s="15"/>
    </row>
    <row r="92" spans="1:5" s="14" customFormat="1" ht="12.75">
      <c r="A92" s="7"/>
      <c r="B92" s="13"/>
      <c r="E92" s="15"/>
    </row>
    <row r="93" spans="1:5" s="14" customFormat="1" ht="12.75">
      <c r="A93" s="7"/>
      <c r="B93" s="13"/>
      <c r="E93" s="15"/>
    </row>
    <row r="94" spans="1:5" s="14" customFormat="1" ht="12.75">
      <c r="A94" s="7"/>
      <c r="B94" s="13"/>
      <c r="E94" s="15"/>
    </row>
    <row r="95" spans="1:5" s="14" customFormat="1" ht="12.75">
      <c r="A95" s="7"/>
      <c r="B95" s="13"/>
      <c r="E95" s="15"/>
    </row>
    <row r="96" spans="1:5" s="14" customFormat="1" ht="12.75">
      <c r="A96" s="7"/>
      <c r="B96" s="13"/>
      <c r="E96" s="15"/>
    </row>
    <row r="97" spans="1:5" s="14" customFormat="1" ht="12.75">
      <c r="A97" s="7"/>
      <c r="B97" s="13"/>
      <c r="E97" s="15"/>
    </row>
    <row r="98" spans="1:5" s="14" customFormat="1" ht="12.75">
      <c r="A98" s="7"/>
      <c r="B98" s="13"/>
      <c r="E98" s="15"/>
    </row>
    <row r="99" spans="1:5" s="14" customFormat="1" ht="12.75">
      <c r="A99" s="7"/>
      <c r="B99" s="13"/>
      <c r="E99" s="15"/>
    </row>
    <row r="100" spans="1:5" s="14" customFormat="1" ht="12.75">
      <c r="A100" s="7"/>
      <c r="B100" s="13"/>
      <c r="E100" s="15"/>
    </row>
    <row r="101" spans="1:5" s="14" customFormat="1" ht="12.75">
      <c r="A101" s="7"/>
      <c r="B101" s="13"/>
      <c r="E101" s="15"/>
    </row>
    <row r="102" spans="1:5" s="14" customFormat="1" ht="12.75">
      <c r="A102" s="7"/>
      <c r="B102" s="13"/>
      <c r="E102" s="15"/>
    </row>
    <row r="103" spans="1:5" s="14" customFormat="1" ht="12.75">
      <c r="A103" s="7"/>
      <c r="B103" s="13"/>
      <c r="E103" s="15"/>
    </row>
    <row r="104" spans="1:5" s="14" customFormat="1" ht="12.75">
      <c r="A104" s="7"/>
      <c r="B104" s="13"/>
      <c r="E104" s="15"/>
    </row>
    <row r="105" spans="1:5" s="14" customFormat="1" ht="12.75">
      <c r="A105" s="7"/>
      <c r="B105" s="13"/>
      <c r="E105" s="15"/>
    </row>
    <row r="106" spans="1:5" s="14" customFormat="1" ht="12.75">
      <c r="A106" s="7"/>
      <c r="B106" s="13"/>
      <c r="E106" s="15"/>
    </row>
    <row r="107" spans="1:5" s="14" customFormat="1" ht="12.75">
      <c r="A107" s="7"/>
      <c r="B107" s="13"/>
      <c r="E107" s="15"/>
    </row>
    <row r="108" spans="1:5" s="14" customFormat="1" ht="12.75">
      <c r="A108" s="7"/>
      <c r="B108" s="13"/>
      <c r="E108" s="15"/>
    </row>
    <row r="109" spans="1:5" s="14" customFormat="1" ht="12.75">
      <c r="A109" s="7"/>
      <c r="B109" s="13"/>
      <c r="E109" s="15"/>
    </row>
    <row r="110" spans="1:5" s="14" customFormat="1" ht="12.75">
      <c r="A110" s="7"/>
      <c r="B110" s="13"/>
      <c r="E110" s="15"/>
    </row>
    <row r="111" spans="1:5" s="14" customFormat="1" ht="12.75">
      <c r="A111" s="7"/>
      <c r="B111" s="13"/>
      <c r="E111" s="15"/>
    </row>
    <row r="112" spans="1:5" s="14" customFormat="1" ht="12.75">
      <c r="A112" s="7"/>
      <c r="B112" s="13"/>
      <c r="E112" s="15"/>
    </row>
    <row r="113" spans="1:5" s="14" customFormat="1" ht="12.75">
      <c r="A113" s="7"/>
      <c r="B113" s="13"/>
      <c r="E113" s="15"/>
    </row>
    <row r="114" spans="1:5" s="14" customFormat="1" ht="12.75">
      <c r="A114" s="7"/>
      <c r="B114" s="13"/>
      <c r="E114" s="15"/>
    </row>
    <row r="115" spans="1:5" s="14" customFormat="1" ht="12.75">
      <c r="A115" s="7"/>
      <c r="B115" s="13"/>
      <c r="E115" s="15"/>
    </row>
    <row r="116" spans="1:5" s="14" customFormat="1" ht="12.75">
      <c r="A116" s="7"/>
      <c r="B116" s="13"/>
      <c r="E116" s="15"/>
    </row>
    <row r="117" spans="1:5" s="14" customFormat="1" ht="12.75">
      <c r="A117" s="7"/>
      <c r="B117" s="13"/>
      <c r="E117" s="15"/>
    </row>
    <row r="118" spans="1:5" s="14" customFormat="1" ht="12.75">
      <c r="A118" s="7"/>
      <c r="B118" s="13"/>
      <c r="E118" s="15"/>
    </row>
    <row r="119" spans="1:5" s="14" customFormat="1" ht="12.75">
      <c r="A119" s="7"/>
      <c r="B119" s="13"/>
      <c r="E119" s="15"/>
    </row>
    <row r="120" spans="1:5" s="14" customFormat="1" ht="12.75">
      <c r="A120" s="7"/>
      <c r="B120" s="13"/>
      <c r="E120" s="15"/>
    </row>
    <row r="121" spans="1:5" s="14" customFormat="1" ht="12.75">
      <c r="A121" s="7"/>
      <c r="B121" s="13"/>
      <c r="E121" s="15"/>
    </row>
    <row r="122" spans="1:5" s="14" customFormat="1" ht="12.75">
      <c r="A122" s="7"/>
      <c r="B122" s="13"/>
      <c r="E122" s="15"/>
    </row>
    <row r="123" spans="1:5" s="14" customFormat="1" ht="12.75">
      <c r="A123" s="7"/>
      <c r="B123" s="13"/>
      <c r="E123" s="15"/>
    </row>
    <row r="124" spans="1:5" s="14" customFormat="1" ht="12.75">
      <c r="A124" s="7"/>
      <c r="B124" s="13"/>
      <c r="E124" s="15"/>
    </row>
    <row r="125" spans="1:5" s="14" customFormat="1" ht="12.75">
      <c r="A125" s="7"/>
      <c r="B125" s="13"/>
      <c r="E125" s="15"/>
    </row>
    <row r="126" spans="1:5" s="14" customFormat="1" ht="12.75">
      <c r="A126" s="7"/>
      <c r="B126" s="13"/>
      <c r="E126" s="15"/>
    </row>
    <row r="127" spans="1:5" s="14" customFormat="1" ht="12.75">
      <c r="A127" s="7"/>
      <c r="B127" s="13"/>
      <c r="E127" s="15"/>
    </row>
    <row r="128" spans="1:5" s="14" customFormat="1" ht="12.75">
      <c r="A128" s="7"/>
      <c r="B128" s="13"/>
      <c r="E128" s="15"/>
    </row>
    <row r="129" spans="1:5" s="14" customFormat="1" ht="12.75">
      <c r="A129" s="7"/>
      <c r="B129" s="13"/>
      <c r="E129" s="15"/>
    </row>
  </sheetData>
  <sheetProtection/>
  <autoFilter ref="A3:E3"/>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57"/>
  <sheetViews>
    <sheetView zoomScalePageLayoutView="0" workbookViewId="0" topLeftCell="A9">
      <selection activeCell="A47" sqref="A47"/>
    </sheetView>
  </sheetViews>
  <sheetFormatPr defaultColWidth="9.140625" defaultRowHeight="12.75"/>
  <cols>
    <col min="1" max="1" width="5.00390625" style="0" bestFit="1"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3" t="s">
        <v>87</v>
      </c>
      <c r="B3" s="3" t="s">
        <v>122</v>
      </c>
      <c r="C3" s="3" t="s">
        <v>123</v>
      </c>
      <c r="D3" s="3" t="s">
        <v>124</v>
      </c>
      <c r="E3" s="3" t="s">
        <v>125</v>
      </c>
    </row>
    <row r="4" spans="1:5" ht="12.75">
      <c r="A4" s="7">
        <v>2688</v>
      </c>
      <c r="B4" s="19" t="s">
        <v>153</v>
      </c>
      <c r="C4" s="19"/>
      <c r="D4" s="19" t="s">
        <v>153</v>
      </c>
      <c r="E4" s="19" t="s">
        <v>153</v>
      </c>
    </row>
    <row r="5" spans="1:5" ht="12.75">
      <c r="A5" s="7">
        <v>2689</v>
      </c>
      <c r="B5" s="19" t="s">
        <v>153</v>
      </c>
      <c r="C5" s="19"/>
      <c r="D5" s="19" t="s">
        <v>153</v>
      </c>
      <c r="E5" s="19" t="s">
        <v>153</v>
      </c>
    </row>
    <row r="6" spans="1:5" ht="12.75">
      <c r="A6" s="7">
        <v>2692</v>
      </c>
      <c r="B6" s="19" t="s">
        <v>153</v>
      </c>
      <c r="C6" s="19"/>
      <c r="D6" s="19" t="s">
        <v>153</v>
      </c>
      <c r="E6" s="19" t="s">
        <v>153</v>
      </c>
    </row>
    <row r="7" spans="1:5" ht="12.75">
      <c r="A7" s="7">
        <v>2634</v>
      </c>
      <c r="B7" s="19" t="s">
        <v>153</v>
      </c>
      <c r="C7" s="19"/>
      <c r="D7" s="19" t="s">
        <v>153</v>
      </c>
      <c r="E7" s="19" t="s">
        <v>153</v>
      </c>
    </row>
    <row r="8" spans="1:5" ht="12.75">
      <c r="A8" s="7">
        <v>2648</v>
      </c>
      <c r="B8" s="19" t="s">
        <v>153</v>
      </c>
      <c r="C8" s="19"/>
      <c r="D8" s="19" t="s">
        <v>153</v>
      </c>
      <c r="E8" s="19" t="s">
        <v>153</v>
      </c>
    </row>
    <row r="9" spans="1:5" ht="12.75">
      <c r="A9" s="7">
        <v>2697</v>
      </c>
      <c r="B9" s="19" t="s">
        <v>153</v>
      </c>
      <c r="C9" s="19"/>
      <c r="D9" s="19" t="s">
        <v>153</v>
      </c>
      <c r="E9" s="19" t="s">
        <v>153</v>
      </c>
    </row>
    <row r="10" spans="1:5" ht="12.75">
      <c r="A10" s="7">
        <v>2703</v>
      </c>
      <c r="B10" s="19" t="s">
        <v>153</v>
      </c>
      <c r="C10" s="19"/>
      <c r="D10" s="19" t="s">
        <v>153</v>
      </c>
      <c r="E10" s="19" t="s">
        <v>153</v>
      </c>
    </row>
    <row r="11" spans="1:5" ht="12.75">
      <c r="A11" s="7">
        <v>2666</v>
      </c>
      <c r="B11" s="19" t="s">
        <v>153</v>
      </c>
      <c r="C11" s="19"/>
      <c r="D11" s="19" t="s">
        <v>153</v>
      </c>
      <c r="E11" s="19" t="s">
        <v>153</v>
      </c>
    </row>
    <row r="12" spans="1:5" ht="12.75">
      <c r="A12" s="7">
        <v>2691</v>
      </c>
      <c r="B12" s="19" t="s">
        <v>153</v>
      </c>
      <c r="C12" s="19"/>
      <c r="D12" s="19" t="s">
        <v>153</v>
      </c>
      <c r="E12" s="19" t="s">
        <v>153</v>
      </c>
    </row>
    <row r="13" spans="1:5" ht="12.75">
      <c r="A13" s="7">
        <v>2695</v>
      </c>
      <c r="B13" s="19" t="s">
        <v>153</v>
      </c>
      <c r="C13" s="19"/>
      <c r="D13" s="19" t="s">
        <v>153</v>
      </c>
      <c r="E13" s="19" t="s">
        <v>153</v>
      </c>
    </row>
    <row r="14" spans="1:5" ht="12.75">
      <c r="A14" s="7">
        <v>2701</v>
      </c>
      <c r="B14" s="19" t="s">
        <v>153</v>
      </c>
      <c r="C14" s="19"/>
      <c r="D14" s="19" t="s">
        <v>153</v>
      </c>
      <c r="E14" s="19" t="s">
        <v>153</v>
      </c>
    </row>
    <row r="15" spans="1:5" ht="12.75">
      <c r="A15" s="7">
        <v>2702</v>
      </c>
      <c r="B15" s="19" t="s">
        <v>153</v>
      </c>
      <c r="C15" s="19"/>
      <c r="D15" s="19" t="s">
        <v>153</v>
      </c>
      <c r="E15" s="19" t="s">
        <v>153</v>
      </c>
    </row>
    <row r="16" spans="1:5" ht="12.75">
      <c r="A16" s="7">
        <v>2709</v>
      </c>
      <c r="B16" s="19" t="s">
        <v>153</v>
      </c>
      <c r="C16" s="19"/>
      <c r="D16" s="19" t="s">
        <v>153</v>
      </c>
      <c r="E16" s="19" t="s">
        <v>153</v>
      </c>
    </row>
    <row r="17" spans="1:5" ht="12.75">
      <c r="A17" s="7">
        <v>2708</v>
      </c>
      <c r="B17" s="19" t="s">
        <v>153</v>
      </c>
      <c r="C17" s="19"/>
      <c r="D17" s="19" t="s">
        <v>153</v>
      </c>
      <c r="E17" s="19" t="s">
        <v>153</v>
      </c>
    </row>
    <row r="18" spans="1:5" ht="12.75">
      <c r="A18" s="7">
        <v>2671</v>
      </c>
      <c r="B18" s="19" t="s">
        <v>153</v>
      </c>
      <c r="C18" s="19"/>
      <c r="D18" s="19" t="s">
        <v>153</v>
      </c>
      <c r="E18" s="19" t="s">
        <v>153</v>
      </c>
    </row>
    <row r="19" spans="1:5" ht="12.75">
      <c r="A19" s="7">
        <v>2719</v>
      </c>
      <c r="B19" s="19" t="s">
        <v>153</v>
      </c>
      <c r="C19" s="19"/>
      <c r="D19" s="19" t="s">
        <v>153</v>
      </c>
      <c r="E19" s="19" t="s">
        <v>153</v>
      </c>
    </row>
    <row r="20" spans="1:5" ht="12.75">
      <c r="A20" s="7">
        <v>2704</v>
      </c>
      <c r="B20" s="19" t="s">
        <v>153</v>
      </c>
      <c r="C20" s="19"/>
      <c r="D20" s="19" t="s">
        <v>153</v>
      </c>
      <c r="E20" s="19" t="s">
        <v>153</v>
      </c>
    </row>
    <row r="21" spans="1:5" ht="12.75">
      <c r="A21" s="7">
        <v>2713</v>
      </c>
      <c r="B21" s="19" t="s">
        <v>153</v>
      </c>
      <c r="C21" s="19"/>
      <c r="D21" s="19" t="s">
        <v>153</v>
      </c>
      <c r="E21" s="19" t="s">
        <v>153</v>
      </c>
    </row>
    <row r="22" spans="1:5" ht="12.75">
      <c r="A22" s="7">
        <v>2716</v>
      </c>
      <c r="B22" s="19" t="s">
        <v>153</v>
      </c>
      <c r="C22" s="19"/>
      <c r="D22" s="19" t="s">
        <v>153</v>
      </c>
      <c r="E22" s="19" t="s">
        <v>153</v>
      </c>
    </row>
    <row r="23" spans="1:5" ht="12.75">
      <c r="A23" s="7">
        <v>2720</v>
      </c>
      <c r="B23" s="19" t="s">
        <v>153</v>
      </c>
      <c r="C23" s="19"/>
      <c r="D23" s="19" t="s">
        <v>153</v>
      </c>
      <c r="E23" s="19" t="s">
        <v>153</v>
      </c>
    </row>
    <row r="24" spans="1:5" ht="12.75">
      <c r="A24" s="7">
        <v>2722</v>
      </c>
      <c r="B24" s="19" t="s">
        <v>153</v>
      </c>
      <c r="C24" s="19"/>
      <c r="D24" s="19" t="s">
        <v>153</v>
      </c>
      <c r="E24" s="19" t="s">
        <v>153</v>
      </c>
    </row>
    <row r="25" spans="1:5" ht="12.75">
      <c r="A25" s="7">
        <v>2726</v>
      </c>
      <c r="B25" s="19" t="s">
        <v>153</v>
      </c>
      <c r="C25" s="19"/>
      <c r="D25" s="19" t="s">
        <v>153</v>
      </c>
      <c r="E25" s="19" t="s">
        <v>153</v>
      </c>
    </row>
    <row r="26" spans="1:5" ht="12.75">
      <c r="A26" s="7">
        <v>2727</v>
      </c>
      <c r="B26" s="19" t="s">
        <v>153</v>
      </c>
      <c r="C26" s="19"/>
      <c r="D26" s="19" t="s">
        <v>153</v>
      </c>
      <c r="E26" s="19" t="s">
        <v>153</v>
      </c>
    </row>
    <row r="27" spans="1:5" ht="12.75">
      <c r="A27" s="7">
        <v>2728</v>
      </c>
      <c r="B27" s="19" t="s">
        <v>153</v>
      </c>
      <c r="C27" s="19"/>
      <c r="D27" s="19" t="s">
        <v>153</v>
      </c>
      <c r="E27" s="19" t="s">
        <v>153</v>
      </c>
    </row>
    <row r="28" spans="1:5" ht="12.75">
      <c r="A28" s="7">
        <v>2730</v>
      </c>
      <c r="B28" s="19" t="s">
        <v>153</v>
      </c>
      <c r="C28" s="19"/>
      <c r="D28" s="19" t="s">
        <v>153</v>
      </c>
      <c r="E28" s="19" t="s">
        <v>153</v>
      </c>
    </row>
    <row r="29" spans="1:5" ht="12.75">
      <c r="A29" s="7">
        <v>2721</v>
      </c>
      <c r="B29" s="19" t="s">
        <v>153</v>
      </c>
      <c r="C29" s="19"/>
      <c r="D29" s="19" t="s">
        <v>153</v>
      </c>
      <c r="E29" s="19" t="s">
        <v>153</v>
      </c>
    </row>
    <row r="30" spans="1:5" ht="12.75">
      <c r="A30" s="7">
        <v>2731</v>
      </c>
      <c r="B30" s="19" t="s">
        <v>153</v>
      </c>
      <c r="C30" s="19"/>
      <c r="D30" s="19" t="s">
        <v>153</v>
      </c>
      <c r="E30" s="19" t="s">
        <v>153</v>
      </c>
    </row>
    <row r="31" spans="1:5" ht="12.75">
      <c r="A31" s="7">
        <v>2733</v>
      </c>
      <c r="B31" s="19" t="s">
        <v>153</v>
      </c>
      <c r="C31" s="19"/>
      <c r="D31" s="19" t="s">
        <v>153</v>
      </c>
      <c r="E31" s="19" t="s">
        <v>153</v>
      </c>
    </row>
    <row r="32" spans="1:5" ht="12.75">
      <c r="A32" s="7">
        <v>2734</v>
      </c>
      <c r="B32" s="19" t="s">
        <v>153</v>
      </c>
      <c r="C32" s="19"/>
      <c r="D32" s="19" t="s">
        <v>153</v>
      </c>
      <c r="E32" s="19" t="s">
        <v>153</v>
      </c>
    </row>
    <row r="33" spans="1:5" ht="12.75">
      <c r="A33" s="7">
        <v>2711</v>
      </c>
      <c r="B33" s="19" t="s">
        <v>153</v>
      </c>
      <c r="C33" s="19"/>
      <c r="D33" s="19" t="s">
        <v>153</v>
      </c>
      <c r="E33" s="19" t="s">
        <v>153</v>
      </c>
    </row>
    <row r="34" spans="1:5" ht="12.75">
      <c r="A34" s="7">
        <v>2718</v>
      </c>
      <c r="B34" s="19" t="s">
        <v>153</v>
      </c>
      <c r="C34" s="19"/>
      <c r="D34" s="19" t="s">
        <v>153</v>
      </c>
      <c r="E34" s="19" t="s">
        <v>153</v>
      </c>
    </row>
    <row r="35" spans="1:5" ht="12.75">
      <c r="A35" s="7">
        <v>2735</v>
      </c>
      <c r="B35" s="19" t="s">
        <v>153</v>
      </c>
      <c r="C35" s="19"/>
      <c r="D35" s="19" t="s">
        <v>153</v>
      </c>
      <c r="E35" s="19" t="s">
        <v>153</v>
      </c>
    </row>
    <row r="36" spans="1:5" ht="12.75">
      <c r="A36" s="7">
        <v>2736</v>
      </c>
      <c r="B36" s="19" t="s">
        <v>153</v>
      </c>
      <c r="C36" s="19"/>
      <c r="D36" s="19" t="s">
        <v>153</v>
      </c>
      <c r="E36" s="19" t="s">
        <v>153</v>
      </c>
    </row>
    <row r="37" spans="1:5" ht="12.75">
      <c r="A37" s="7">
        <v>2738</v>
      </c>
      <c r="B37" s="19" t="s">
        <v>153</v>
      </c>
      <c r="C37" s="19"/>
      <c r="D37" s="19" t="s">
        <v>153</v>
      </c>
      <c r="E37" s="19" t="s">
        <v>153</v>
      </c>
    </row>
    <row r="38" spans="1:5" ht="12.75">
      <c r="A38" s="7">
        <v>2742</v>
      </c>
      <c r="B38" s="19" t="s">
        <v>153</v>
      </c>
      <c r="C38" s="19"/>
      <c r="D38" s="19" t="s">
        <v>153</v>
      </c>
      <c r="E38" s="19" t="s">
        <v>153</v>
      </c>
    </row>
    <row r="39" spans="1:5" ht="12.75">
      <c r="A39" s="7">
        <v>2747</v>
      </c>
      <c r="B39" s="19" t="s">
        <v>153</v>
      </c>
      <c r="C39" s="19"/>
      <c r="D39" s="19" t="s">
        <v>153</v>
      </c>
      <c r="E39" s="19" t="s">
        <v>153</v>
      </c>
    </row>
    <row r="40" spans="1:5" ht="12.75">
      <c r="A40" s="7">
        <v>2729</v>
      </c>
      <c r="B40" s="19" t="s">
        <v>153</v>
      </c>
      <c r="C40" s="19"/>
      <c r="D40" s="19" t="s">
        <v>153</v>
      </c>
      <c r="E40" s="19" t="s">
        <v>153</v>
      </c>
    </row>
    <row r="41" spans="1:5" ht="12.75">
      <c r="A41" s="7">
        <v>2732</v>
      </c>
      <c r="B41" s="19" t="s">
        <v>153</v>
      </c>
      <c r="C41" s="19"/>
      <c r="D41" s="19" t="s">
        <v>153</v>
      </c>
      <c r="E41" s="19" t="s">
        <v>153</v>
      </c>
    </row>
    <row r="42" spans="1:5" ht="12.75">
      <c r="A42" s="7">
        <v>2741</v>
      </c>
      <c r="B42" s="19" t="s">
        <v>153</v>
      </c>
      <c r="C42" s="19"/>
      <c r="D42" s="19" t="s">
        <v>153</v>
      </c>
      <c r="E42" s="19" t="s">
        <v>153</v>
      </c>
    </row>
    <row r="43" spans="1:5" ht="12.75">
      <c r="A43" s="7">
        <v>2748</v>
      </c>
      <c r="B43" s="19" t="s">
        <v>153</v>
      </c>
      <c r="C43" s="19"/>
      <c r="D43" s="19" t="s">
        <v>153</v>
      </c>
      <c r="E43" s="19" t="s">
        <v>153</v>
      </c>
    </row>
    <row r="44" spans="1:5" ht="12.75">
      <c r="A44" s="7">
        <v>2752</v>
      </c>
      <c r="B44" s="19" t="s">
        <v>153</v>
      </c>
      <c r="C44" s="19"/>
      <c r="D44" s="19" t="s">
        <v>153</v>
      </c>
      <c r="E44" s="19" t="s">
        <v>153</v>
      </c>
    </row>
    <row r="45" spans="1:5" ht="12.75">
      <c r="A45" s="7">
        <v>2753</v>
      </c>
      <c r="B45" s="19" t="s">
        <v>153</v>
      </c>
      <c r="C45" s="19"/>
      <c r="D45" s="19" t="s">
        <v>153</v>
      </c>
      <c r="E45" s="19" t="s">
        <v>153</v>
      </c>
    </row>
    <row r="46" spans="1:5" ht="12.75">
      <c r="A46" s="7">
        <v>2754</v>
      </c>
      <c r="B46" s="19" t="s">
        <v>153</v>
      </c>
      <c r="C46" s="19"/>
      <c r="D46" s="19" t="s">
        <v>153</v>
      </c>
      <c r="E46" s="19" t="s">
        <v>153</v>
      </c>
    </row>
    <row r="47" spans="1:5" ht="12.75">
      <c r="A47" s="7">
        <v>2668</v>
      </c>
      <c r="B47" s="19" t="s">
        <v>153</v>
      </c>
      <c r="C47" s="19"/>
      <c r="D47" s="19" t="s">
        <v>153</v>
      </c>
      <c r="E47" s="19" t="s">
        <v>153</v>
      </c>
    </row>
    <row r="48" spans="1:5" ht="12.75">
      <c r="A48" s="7">
        <v>2751</v>
      </c>
      <c r="B48" s="19" t="s">
        <v>153</v>
      </c>
      <c r="C48" s="19"/>
      <c r="D48" s="19" t="s">
        <v>153</v>
      </c>
      <c r="E48" s="19" t="s">
        <v>153</v>
      </c>
    </row>
    <row r="49" spans="1:5" ht="12.75">
      <c r="A49" s="7">
        <v>2755</v>
      </c>
      <c r="B49" s="19" t="s">
        <v>153</v>
      </c>
      <c r="C49" s="19"/>
      <c r="D49" s="19" t="s">
        <v>153</v>
      </c>
      <c r="E49" s="19" t="s">
        <v>153</v>
      </c>
    </row>
    <row r="50" spans="1:5" ht="12.75">
      <c r="A50" s="7">
        <v>2750</v>
      </c>
      <c r="B50" s="19" t="s">
        <v>153</v>
      </c>
      <c r="C50" s="19"/>
      <c r="D50" s="19" t="s">
        <v>153</v>
      </c>
      <c r="E50" s="19" t="s">
        <v>153</v>
      </c>
    </row>
    <row r="51" spans="1:5" ht="12.75">
      <c r="A51" s="7">
        <v>2757</v>
      </c>
      <c r="B51" s="19" t="s">
        <v>153</v>
      </c>
      <c r="C51" s="19"/>
      <c r="D51" s="19" t="s">
        <v>153</v>
      </c>
      <c r="E51" s="19" t="s">
        <v>153</v>
      </c>
    </row>
    <row r="52" spans="1:5" ht="12.75">
      <c r="A52" s="32">
        <v>2760</v>
      </c>
      <c r="B52" s="19" t="s">
        <v>153</v>
      </c>
      <c r="C52" s="19"/>
      <c r="D52" s="19" t="s">
        <v>153</v>
      </c>
      <c r="E52" s="19" t="s">
        <v>153</v>
      </c>
    </row>
    <row r="53" spans="1:5" ht="12.75">
      <c r="A53" s="7">
        <v>2756</v>
      </c>
      <c r="B53" s="19" t="s">
        <v>153</v>
      </c>
      <c r="C53" s="19"/>
      <c r="D53" s="19" t="s">
        <v>153</v>
      </c>
      <c r="E53" s="19" t="s">
        <v>153</v>
      </c>
    </row>
    <row r="54" spans="1:5" ht="12.75">
      <c r="A54" s="31">
        <v>2764</v>
      </c>
      <c r="B54" s="19" t="s">
        <v>153</v>
      </c>
      <c r="C54" s="19"/>
      <c r="D54" s="19" t="s">
        <v>153</v>
      </c>
      <c r="E54" s="19" t="s">
        <v>153</v>
      </c>
    </row>
    <row r="55" spans="1:5" ht="12.75">
      <c r="A55" s="31">
        <v>2766</v>
      </c>
      <c r="B55" s="19" t="s">
        <v>153</v>
      </c>
      <c r="C55" s="19"/>
      <c r="D55" s="19" t="s">
        <v>153</v>
      </c>
      <c r="E55" s="19" t="s">
        <v>153</v>
      </c>
    </row>
    <row r="56" spans="1:5" ht="12.75">
      <c r="A56" s="7">
        <v>2749</v>
      </c>
      <c r="B56" s="19" t="s">
        <v>153</v>
      </c>
      <c r="C56" s="19"/>
      <c r="D56" s="19" t="s">
        <v>153</v>
      </c>
      <c r="E56" s="19" t="s">
        <v>153</v>
      </c>
    </row>
    <row r="57" spans="1:5" ht="12.75">
      <c r="A57" s="32">
        <v>2758</v>
      </c>
      <c r="B57" s="19" t="s">
        <v>153</v>
      </c>
      <c r="C57" s="19"/>
      <c r="D57" s="19" t="s">
        <v>153</v>
      </c>
      <c r="E57" s="19" t="s">
        <v>153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7"/>
  <sheetViews>
    <sheetView zoomScalePageLayoutView="0" workbookViewId="0" topLeftCell="A24">
      <selection activeCell="B47" sqref="B47"/>
    </sheetView>
  </sheetViews>
  <sheetFormatPr defaultColWidth="9.140625" defaultRowHeight="12.75"/>
  <cols>
    <col min="1" max="1" width="5.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4" t="s">
        <v>87</v>
      </c>
      <c r="B3" s="4" t="s">
        <v>132</v>
      </c>
      <c r="C3" s="4" t="s">
        <v>133</v>
      </c>
      <c r="D3" s="4" t="s">
        <v>134</v>
      </c>
      <c r="E3" s="4" t="s">
        <v>135</v>
      </c>
    </row>
    <row r="4" spans="1:5" ht="12.75">
      <c r="A4" s="7">
        <v>2688</v>
      </c>
      <c r="B4" s="19" t="s">
        <v>153</v>
      </c>
      <c r="C4" s="19" t="s">
        <v>153</v>
      </c>
      <c r="D4" s="19"/>
      <c r="E4" s="19"/>
    </row>
    <row r="5" spans="1:5" ht="12.75">
      <c r="A5" s="7">
        <v>2689</v>
      </c>
      <c r="B5" s="19" t="s">
        <v>153</v>
      </c>
      <c r="C5" s="19" t="s">
        <v>153</v>
      </c>
      <c r="D5" s="19"/>
      <c r="E5" s="19"/>
    </row>
    <row r="6" spans="1:5" ht="12.75">
      <c r="A6" s="7">
        <v>2692</v>
      </c>
      <c r="B6" s="19" t="s">
        <v>153</v>
      </c>
      <c r="C6" s="19" t="s">
        <v>153</v>
      </c>
      <c r="D6" s="19"/>
      <c r="E6" s="19"/>
    </row>
    <row r="7" spans="1:5" ht="12.75">
      <c r="A7" s="7">
        <v>2634</v>
      </c>
      <c r="B7" s="19" t="s">
        <v>153</v>
      </c>
      <c r="C7" s="19" t="s">
        <v>153</v>
      </c>
      <c r="D7" s="19"/>
      <c r="E7" s="19"/>
    </row>
    <row r="8" spans="1:5" ht="12.75">
      <c r="A8" s="7">
        <v>2648</v>
      </c>
      <c r="B8" s="19" t="s">
        <v>153</v>
      </c>
      <c r="C8" s="19" t="s">
        <v>153</v>
      </c>
      <c r="D8" s="19"/>
      <c r="E8" s="19"/>
    </row>
    <row r="9" spans="1:5" ht="12.75">
      <c r="A9" s="7">
        <v>2697</v>
      </c>
      <c r="B9" s="19" t="s">
        <v>153</v>
      </c>
      <c r="C9" s="19" t="s">
        <v>153</v>
      </c>
      <c r="D9" s="19"/>
      <c r="E9" s="19"/>
    </row>
    <row r="10" spans="1:5" ht="12.75">
      <c r="A10" s="7">
        <v>2703</v>
      </c>
      <c r="B10" s="19" t="s">
        <v>153</v>
      </c>
      <c r="C10" s="19" t="s">
        <v>153</v>
      </c>
      <c r="D10" s="19"/>
      <c r="E10" s="19"/>
    </row>
    <row r="11" spans="1:5" ht="12.75">
      <c r="A11" s="7">
        <v>2666</v>
      </c>
      <c r="B11" s="19" t="s">
        <v>153</v>
      </c>
      <c r="C11" s="19" t="s">
        <v>153</v>
      </c>
      <c r="D11" s="19"/>
      <c r="E11" s="19"/>
    </row>
    <row r="12" spans="1:5" ht="12.75">
      <c r="A12" s="7">
        <v>2691</v>
      </c>
      <c r="B12" s="19" t="s">
        <v>153</v>
      </c>
      <c r="C12" s="19" t="s">
        <v>153</v>
      </c>
      <c r="D12" s="19"/>
      <c r="E12" s="19"/>
    </row>
    <row r="13" spans="1:5" ht="12.75">
      <c r="A13" s="7">
        <v>2695</v>
      </c>
      <c r="B13" s="19" t="s">
        <v>153</v>
      </c>
      <c r="C13" s="19" t="s">
        <v>153</v>
      </c>
      <c r="D13" s="19"/>
      <c r="E13" s="19"/>
    </row>
    <row r="14" spans="1:5" ht="12.75">
      <c r="A14" s="7">
        <v>2701</v>
      </c>
      <c r="B14" s="19" t="s">
        <v>153</v>
      </c>
      <c r="C14" s="19" t="s">
        <v>153</v>
      </c>
      <c r="D14" s="19"/>
      <c r="E14" s="19"/>
    </row>
    <row r="15" spans="1:5" ht="12.75">
      <c r="A15" s="7">
        <v>2702</v>
      </c>
      <c r="B15" s="19" t="s">
        <v>153</v>
      </c>
      <c r="C15" s="19" t="s">
        <v>153</v>
      </c>
      <c r="D15" s="19"/>
      <c r="E15" s="19"/>
    </row>
    <row r="16" spans="1:5" ht="12.75">
      <c r="A16" s="7">
        <v>2709</v>
      </c>
      <c r="B16" s="19" t="s">
        <v>153</v>
      </c>
      <c r="C16" s="19" t="s">
        <v>153</v>
      </c>
      <c r="D16" s="19"/>
      <c r="E16" s="19"/>
    </row>
    <row r="17" spans="1:5" ht="12.75">
      <c r="A17" s="7">
        <v>2708</v>
      </c>
      <c r="B17" s="19" t="s">
        <v>153</v>
      </c>
      <c r="C17" s="19" t="s">
        <v>153</v>
      </c>
      <c r="D17" s="19"/>
      <c r="E17" s="19"/>
    </row>
    <row r="18" spans="1:5" ht="12.75">
      <c r="A18" s="7">
        <v>2671</v>
      </c>
      <c r="B18" s="19" t="s">
        <v>153</v>
      </c>
      <c r="C18" s="19" t="s">
        <v>153</v>
      </c>
      <c r="D18" s="19"/>
      <c r="E18" s="19"/>
    </row>
    <row r="19" spans="1:5" ht="12.75">
      <c r="A19" s="7">
        <v>2719</v>
      </c>
      <c r="B19" s="19" t="s">
        <v>153</v>
      </c>
      <c r="C19" s="19" t="s">
        <v>153</v>
      </c>
      <c r="D19" s="19"/>
      <c r="E19" s="19"/>
    </row>
    <row r="20" spans="1:5" ht="12.75">
      <c r="A20" s="7">
        <v>2704</v>
      </c>
      <c r="B20" s="19" t="s">
        <v>153</v>
      </c>
      <c r="C20" s="19" t="s">
        <v>153</v>
      </c>
      <c r="D20" s="19"/>
      <c r="E20" s="19"/>
    </row>
    <row r="21" spans="1:5" ht="12.75">
      <c r="A21" s="7">
        <v>2713</v>
      </c>
      <c r="B21" s="19" t="s">
        <v>153</v>
      </c>
      <c r="C21" s="19" t="s">
        <v>153</v>
      </c>
      <c r="D21" s="19"/>
      <c r="E21" s="19"/>
    </row>
    <row r="22" spans="1:5" ht="12.75">
      <c r="A22" s="7">
        <v>2716</v>
      </c>
      <c r="B22" s="19" t="s">
        <v>153</v>
      </c>
      <c r="C22" s="19" t="s">
        <v>153</v>
      </c>
      <c r="D22" s="19"/>
      <c r="E22" s="19"/>
    </row>
    <row r="23" spans="1:5" ht="12.75">
      <c r="A23" s="7">
        <v>2720</v>
      </c>
      <c r="B23" s="19" t="s">
        <v>153</v>
      </c>
      <c r="C23" s="19" t="s">
        <v>153</v>
      </c>
      <c r="D23" s="19"/>
      <c r="E23" s="19"/>
    </row>
    <row r="24" spans="1:5" ht="12.75">
      <c r="A24" s="7">
        <v>2722</v>
      </c>
      <c r="B24" s="19" t="s">
        <v>153</v>
      </c>
      <c r="C24" s="19" t="s">
        <v>153</v>
      </c>
      <c r="D24" s="19"/>
      <c r="E24" s="19"/>
    </row>
    <row r="25" spans="1:5" ht="12.75">
      <c r="A25" s="7">
        <v>2726</v>
      </c>
      <c r="B25" s="19" t="s">
        <v>153</v>
      </c>
      <c r="C25" s="19" t="s">
        <v>153</v>
      </c>
      <c r="D25" s="19"/>
      <c r="E25" s="19"/>
    </row>
    <row r="26" spans="1:5" ht="12.75">
      <c r="A26" s="7">
        <v>2727</v>
      </c>
      <c r="B26" s="19" t="s">
        <v>153</v>
      </c>
      <c r="C26" s="19" t="s">
        <v>153</v>
      </c>
      <c r="D26" s="19"/>
      <c r="E26" s="19"/>
    </row>
    <row r="27" spans="1:5" ht="12.75">
      <c r="A27" s="7">
        <v>2728</v>
      </c>
      <c r="B27" s="19" t="s">
        <v>153</v>
      </c>
      <c r="C27" s="19" t="s">
        <v>153</v>
      </c>
      <c r="D27" s="19"/>
      <c r="E27" s="19"/>
    </row>
    <row r="28" spans="1:5" ht="12.75">
      <c r="A28" s="7">
        <v>2730</v>
      </c>
      <c r="B28" s="19" t="s">
        <v>153</v>
      </c>
      <c r="C28" s="19" t="s">
        <v>153</v>
      </c>
      <c r="D28" s="19"/>
      <c r="E28" s="19"/>
    </row>
    <row r="29" spans="1:5" ht="12.75">
      <c r="A29" s="7">
        <v>2721</v>
      </c>
      <c r="B29" s="19" t="s">
        <v>153</v>
      </c>
      <c r="C29" s="19" t="s">
        <v>153</v>
      </c>
      <c r="D29" s="19"/>
      <c r="E29" s="19"/>
    </row>
    <row r="30" spans="1:5" ht="12.75">
      <c r="A30" s="7">
        <v>2731</v>
      </c>
      <c r="B30" s="19" t="s">
        <v>153</v>
      </c>
      <c r="C30" s="19" t="s">
        <v>153</v>
      </c>
      <c r="D30" s="19"/>
      <c r="E30" s="19"/>
    </row>
    <row r="31" spans="1:5" ht="12.75">
      <c r="A31" s="7">
        <v>2733</v>
      </c>
      <c r="B31" s="19" t="s">
        <v>153</v>
      </c>
      <c r="C31" s="19" t="s">
        <v>153</v>
      </c>
      <c r="D31" s="19"/>
      <c r="E31" s="19"/>
    </row>
    <row r="32" spans="1:5" ht="12.75">
      <c r="A32" s="7">
        <v>2734</v>
      </c>
      <c r="B32" s="19" t="s">
        <v>153</v>
      </c>
      <c r="C32" s="19" t="s">
        <v>153</v>
      </c>
      <c r="D32" s="19"/>
      <c r="E32" s="19"/>
    </row>
    <row r="33" spans="1:5" ht="12.75">
      <c r="A33" s="7">
        <v>2711</v>
      </c>
      <c r="B33" s="19" t="s">
        <v>153</v>
      </c>
      <c r="C33" s="19" t="s">
        <v>153</v>
      </c>
      <c r="D33" s="19"/>
      <c r="E33" s="19"/>
    </row>
    <row r="34" spans="1:5" ht="12.75">
      <c r="A34" s="7">
        <v>2718</v>
      </c>
      <c r="B34" s="19" t="s">
        <v>153</v>
      </c>
      <c r="C34" s="19" t="s">
        <v>153</v>
      </c>
      <c r="D34" s="19"/>
      <c r="E34" s="19"/>
    </row>
    <row r="35" spans="1:5" ht="12.75">
      <c r="A35" s="7">
        <v>2735</v>
      </c>
      <c r="B35" s="19" t="s">
        <v>153</v>
      </c>
      <c r="C35" s="19" t="s">
        <v>153</v>
      </c>
      <c r="D35" s="19"/>
      <c r="E35" s="19"/>
    </row>
    <row r="36" spans="1:5" ht="12.75">
      <c r="A36" s="7">
        <v>2736</v>
      </c>
      <c r="B36" s="19" t="s">
        <v>153</v>
      </c>
      <c r="C36" s="19" t="s">
        <v>153</v>
      </c>
      <c r="D36" s="19"/>
      <c r="E36" s="19"/>
    </row>
    <row r="37" spans="1:5" ht="12.75">
      <c r="A37" s="7">
        <v>2738</v>
      </c>
      <c r="B37" s="19" t="s">
        <v>153</v>
      </c>
      <c r="C37" s="19" t="s">
        <v>153</v>
      </c>
      <c r="D37" s="19"/>
      <c r="E37" s="19"/>
    </row>
    <row r="38" spans="1:5" ht="12.75">
      <c r="A38" s="7">
        <v>2742</v>
      </c>
      <c r="B38" s="19" t="s">
        <v>153</v>
      </c>
      <c r="C38" s="19" t="s">
        <v>153</v>
      </c>
      <c r="D38" s="19"/>
      <c r="E38" s="19"/>
    </row>
    <row r="39" spans="1:5" ht="12.75">
      <c r="A39" s="7">
        <v>2747</v>
      </c>
      <c r="B39" s="19" t="s">
        <v>153</v>
      </c>
      <c r="C39" s="19" t="s">
        <v>153</v>
      </c>
      <c r="D39" s="19"/>
      <c r="E39" s="19"/>
    </row>
    <row r="40" spans="1:5" ht="12.75">
      <c r="A40" s="7">
        <v>2729</v>
      </c>
      <c r="B40" s="19" t="s">
        <v>153</v>
      </c>
      <c r="C40" s="19" t="s">
        <v>153</v>
      </c>
      <c r="D40" s="19"/>
      <c r="E40" s="19"/>
    </row>
    <row r="41" spans="1:5" ht="12.75">
      <c r="A41" s="7">
        <v>2732</v>
      </c>
      <c r="B41" s="19" t="s">
        <v>153</v>
      </c>
      <c r="C41" s="19" t="s">
        <v>153</v>
      </c>
      <c r="D41" s="19"/>
      <c r="E41" s="19"/>
    </row>
    <row r="42" spans="1:5" ht="12.75">
      <c r="A42" s="7">
        <v>2741</v>
      </c>
      <c r="B42" s="19" t="s">
        <v>153</v>
      </c>
      <c r="C42" s="19" t="s">
        <v>153</v>
      </c>
      <c r="D42" s="19"/>
      <c r="E42" s="19"/>
    </row>
    <row r="43" spans="1:5" ht="12.75">
      <c r="A43" s="7">
        <v>2748</v>
      </c>
      <c r="B43" s="19" t="s">
        <v>153</v>
      </c>
      <c r="C43" s="19" t="s">
        <v>153</v>
      </c>
      <c r="D43" s="19"/>
      <c r="E43" s="19"/>
    </row>
    <row r="44" spans="1:5" ht="12.75">
      <c r="A44" s="7">
        <v>2752</v>
      </c>
      <c r="B44" s="19" t="s">
        <v>153</v>
      </c>
      <c r="C44" s="19" t="s">
        <v>153</v>
      </c>
      <c r="D44" s="19"/>
      <c r="E44" s="19"/>
    </row>
    <row r="45" spans="1:5" ht="12.75">
      <c r="A45" s="7">
        <v>2753</v>
      </c>
      <c r="B45" s="19" t="s">
        <v>153</v>
      </c>
      <c r="C45" s="19" t="s">
        <v>153</v>
      </c>
      <c r="D45" s="19"/>
      <c r="E45" s="19"/>
    </row>
    <row r="46" spans="1:5" ht="12.75">
      <c r="A46" s="7">
        <v>2754</v>
      </c>
      <c r="B46" s="19" t="s">
        <v>153</v>
      </c>
      <c r="C46" s="19" t="s">
        <v>153</v>
      </c>
      <c r="D46" s="19"/>
      <c r="E46" s="19"/>
    </row>
    <row r="47" spans="1:5" ht="12.75">
      <c r="A47" s="7">
        <v>2668</v>
      </c>
      <c r="B47" s="19" t="s">
        <v>153</v>
      </c>
      <c r="C47" s="19" t="s">
        <v>153</v>
      </c>
      <c r="D47" s="19"/>
      <c r="E47" s="19"/>
    </row>
    <row r="48" spans="1:5" ht="12.75">
      <c r="A48" s="7">
        <v>2751</v>
      </c>
      <c r="B48" s="19" t="s">
        <v>153</v>
      </c>
      <c r="C48" s="19" t="s">
        <v>153</v>
      </c>
      <c r="D48" s="19"/>
      <c r="E48" s="19"/>
    </row>
    <row r="49" spans="1:5" ht="12.75">
      <c r="A49" s="7">
        <v>2755</v>
      </c>
      <c r="B49" s="19" t="s">
        <v>153</v>
      </c>
      <c r="C49" s="19" t="s">
        <v>153</v>
      </c>
      <c r="D49" s="19"/>
      <c r="E49" s="19"/>
    </row>
    <row r="50" spans="1:5" ht="12.75">
      <c r="A50" s="7">
        <v>2750</v>
      </c>
      <c r="B50" s="19" t="s">
        <v>153</v>
      </c>
      <c r="C50" s="19" t="s">
        <v>153</v>
      </c>
      <c r="D50" s="19"/>
      <c r="E50" s="19"/>
    </row>
    <row r="51" spans="1:5" ht="12.75">
      <c r="A51" s="7">
        <v>2757</v>
      </c>
      <c r="B51" s="19" t="s">
        <v>153</v>
      </c>
      <c r="C51" s="19" t="s">
        <v>153</v>
      </c>
      <c r="D51" s="19"/>
      <c r="E51" s="19"/>
    </row>
    <row r="52" spans="1:5" ht="12.75">
      <c r="A52" s="32">
        <v>2760</v>
      </c>
      <c r="B52" s="19" t="s">
        <v>153</v>
      </c>
      <c r="C52" s="19" t="s">
        <v>153</v>
      </c>
      <c r="D52" s="19"/>
      <c r="E52" s="19"/>
    </row>
    <row r="53" spans="1:5" ht="12.75">
      <c r="A53" s="7">
        <v>2756</v>
      </c>
      <c r="B53" s="19" t="s">
        <v>153</v>
      </c>
      <c r="C53" s="19" t="s">
        <v>153</v>
      </c>
      <c r="D53" s="19"/>
      <c r="E53" s="19"/>
    </row>
    <row r="54" spans="1:5" ht="12.75">
      <c r="A54" s="31">
        <v>2764</v>
      </c>
      <c r="B54" s="19" t="s">
        <v>153</v>
      </c>
      <c r="C54" s="19" t="s">
        <v>153</v>
      </c>
      <c r="D54" s="19"/>
      <c r="E54" s="19"/>
    </row>
    <row r="55" spans="1:5" ht="12.75">
      <c r="A55" s="31">
        <v>2766</v>
      </c>
      <c r="B55" s="19" t="s">
        <v>153</v>
      </c>
      <c r="C55" s="19" t="s">
        <v>153</v>
      </c>
      <c r="D55" s="19"/>
      <c r="E55" s="19"/>
    </row>
    <row r="56" spans="1:5" ht="12.75">
      <c r="A56" s="7">
        <v>2749</v>
      </c>
      <c r="B56" s="19" t="s">
        <v>153</v>
      </c>
      <c r="C56" s="19" t="s">
        <v>153</v>
      </c>
      <c r="D56" s="19"/>
      <c r="E56" s="19"/>
    </row>
    <row r="57" spans="1:5" ht="12.75">
      <c r="A57" s="32">
        <v>2758</v>
      </c>
      <c r="B57" s="19" t="s">
        <v>153</v>
      </c>
      <c r="C57" s="19" t="s">
        <v>153</v>
      </c>
      <c r="D57" s="19"/>
      <c r="E57" s="19"/>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Javier Omar Pedraza Rodríguez</cp:lastModifiedBy>
  <dcterms:created xsi:type="dcterms:W3CDTF">2017-04-19T21:46:41Z</dcterms:created>
  <dcterms:modified xsi:type="dcterms:W3CDTF">2017-09-18T14:19:50Z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